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 tabRatio="990"/>
  </bookViews>
  <sheets>
    <sheet name="Ершовский МР" sheetId="1" r:id="rId1"/>
    <sheet name="Бестужевское" sheetId="2" r:id="rId2"/>
    <sheet name="Дмитриево" sheetId="3" r:id="rId3"/>
    <sheet name="Илезское" sheetId="13" r:id="rId4"/>
    <sheet name="Киземское" sheetId="16" r:id="rId5"/>
    <sheet name="Лихачевское" sheetId="14" r:id="rId6"/>
    <sheet name="Лойгинское" sheetId="4" r:id="rId7"/>
    <sheet name="Малодорское" sheetId="5" r:id="rId8"/>
    <sheet name="Орловское" sheetId="9" r:id="rId9"/>
    <sheet name="Плосское" sheetId="6" r:id="rId10"/>
    <sheet name="Ростовско-Минское" sheetId="15" r:id="rId11"/>
    <sheet name="Синицкое" sheetId="11" r:id="rId12"/>
    <sheet name="Строевское" sheetId="17" r:id="rId13"/>
    <sheet name="Череновское" sheetId="12" r:id="rId14"/>
    <sheet name="Шангальское" sheetId="8" r:id="rId15"/>
    <sheet name="МР" sheetId="18" r:id="rId16"/>
  </sheets>
  <definedNames>
    <definedName name="_xlnm._FilterDatabase" localSheetId="0" hidden="1">'Ершовский МР'!$A$10:$H$53</definedName>
  </definedNames>
  <calcPr calcId="144525"/>
</workbook>
</file>

<file path=xl/calcChain.xml><?xml version="1.0" encoding="utf-8"?>
<calcChain xmlns="http://schemas.openxmlformats.org/spreadsheetml/2006/main">
  <c r="D54" i="1" l="1"/>
  <c r="H54" i="1"/>
  <c r="F54" i="1"/>
  <c r="E54" i="1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5" i="15"/>
  <c r="I76" i="15"/>
  <c r="I91" i="15"/>
  <c r="I92" i="15"/>
  <c r="I93" i="15"/>
  <c r="I94" i="15"/>
  <c r="I95" i="15"/>
  <c r="I12" i="15"/>
  <c r="H96" i="15"/>
  <c r="E165" i="1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12" i="8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12" i="12"/>
  <c r="H40" i="2"/>
  <c r="H42" i="17"/>
  <c r="D42" i="17"/>
  <c r="F67" i="18"/>
  <c r="G67" i="18"/>
  <c r="H67" i="18"/>
  <c r="E67" i="18"/>
  <c r="D65" i="18"/>
  <c r="D67" i="18" s="1"/>
  <c r="D165" i="18"/>
  <c r="E40" i="18"/>
  <c r="F40" i="18"/>
  <c r="G40" i="18"/>
  <c r="H40" i="18"/>
  <c r="D40" i="18"/>
  <c r="H165" i="18"/>
  <c r="G165" i="18"/>
  <c r="F165" i="18"/>
  <c r="E14" i="18"/>
  <c r="F14" i="18"/>
  <c r="G14" i="18"/>
  <c r="H14" i="18"/>
  <c r="D14" i="18"/>
  <c r="H155" i="18"/>
  <c r="G155" i="18"/>
  <c r="F155" i="18"/>
  <c r="E155" i="18"/>
  <c r="D155" i="18"/>
  <c r="H145" i="18"/>
  <c r="G145" i="18"/>
  <c r="F145" i="18"/>
  <c r="E145" i="18"/>
  <c r="D145" i="18"/>
  <c r="H140" i="18"/>
  <c r="G140" i="18"/>
  <c r="F140" i="18"/>
  <c r="E140" i="18"/>
  <c r="D140" i="18"/>
  <c r="H74" i="18"/>
  <c r="G74" i="18"/>
  <c r="F74" i="18"/>
  <c r="E74" i="18"/>
  <c r="D74" i="18"/>
  <c r="H59" i="18"/>
  <c r="G59" i="18"/>
  <c r="F59" i="18"/>
  <c r="E59" i="18"/>
  <c r="D56" i="18"/>
  <c r="D55" i="18"/>
  <c r="D54" i="18"/>
  <c r="D52" i="18"/>
  <c r="D51" i="18"/>
  <c r="D45" i="18"/>
  <c r="D44" i="18"/>
  <c r="D59" i="18" s="1"/>
  <c r="H35" i="18"/>
  <c r="G35" i="18"/>
  <c r="F35" i="18"/>
  <c r="E35" i="18"/>
  <c r="D35" i="18"/>
  <c r="H28" i="18"/>
  <c r="G28" i="18"/>
  <c r="F28" i="18"/>
  <c r="E28" i="18"/>
  <c r="D28" i="18"/>
  <c r="H22" i="18"/>
  <c r="G22" i="18"/>
  <c r="G166" i="18"/>
  <c r="F22" i="18"/>
  <c r="E22" i="18"/>
  <c r="D22" i="18"/>
  <c r="D34" i="5"/>
  <c r="D33" i="5"/>
  <c r="D32" i="5"/>
  <c r="D31" i="5"/>
  <c r="D30" i="5"/>
  <c r="D29" i="5"/>
  <c r="D28" i="5"/>
  <c r="D27" i="5"/>
  <c r="D26" i="5"/>
  <c r="D25" i="5"/>
  <c r="D24" i="5"/>
  <c r="F59" i="13"/>
  <c r="G59" i="13"/>
  <c r="H59" i="13"/>
  <c r="D59" i="13"/>
  <c r="E59" i="13"/>
  <c r="E92" i="16"/>
  <c r="F92" i="16"/>
  <c r="G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92" i="16" s="1"/>
  <c r="E96" i="15"/>
  <c r="F96" i="15"/>
  <c r="G96" i="15"/>
  <c r="D90" i="15"/>
  <c r="I90" i="15"/>
  <c r="D89" i="15"/>
  <c r="I89" i="15"/>
  <c r="D88" i="15"/>
  <c r="I88" i="15"/>
  <c r="D87" i="15"/>
  <c r="I87" i="15"/>
  <c r="D86" i="15"/>
  <c r="I86" i="15"/>
  <c r="D85" i="15"/>
  <c r="I85" i="15"/>
  <c r="D84" i="15"/>
  <c r="I84" i="15"/>
  <c r="D83" i="15"/>
  <c r="I83" i="15"/>
  <c r="D82" i="15"/>
  <c r="I82" i="15"/>
  <c r="D81" i="15"/>
  <c r="I81" i="15"/>
  <c r="D80" i="15"/>
  <c r="I80" i="15"/>
  <c r="D79" i="15"/>
  <c r="I79" i="15"/>
  <c r="D78" i="15"/>
  <c r="I78" i="15"/>
  <c r="D77" i="15"/>
  <c r="I77" i="15"/>
  <c r="D74" i="15"/>
  <c r="I74" i="15"/>
  <c r="D73" i="15"/>
  <c r="I73" i="15"/>
  <c r="D72" i="15"/>
  <c r="I72" i="15"/>
  <c r="D71" i="15"/>
  <c r="I71" i="15"/>
  <c r="D70" i="15"/>
  <c r="I70" i="15"/>
  <c r="E90" i="8"/>
  <c r="F90" i="8"/>
  <c r="G90" i="8"/>
  <c r="H90" i="8"/>
  <c r="E42" i="17"/>
  <c r="F42" i="17"/>
  <c r="G42" i="17"/>
  <c r="F40" i="2"/>
  <c r="H31" i="14"/>
  <c r="F31" i="14"/>
  <c r="E31" i="14"/>
  <c r="D31" i="14"/>
  <c r="H21" i="9"/>
  <c r="F21" i="9"/>
  <c r="E21" i="9"/>
  <c r="D21" i="9"/>
  <c r="H41" i="6"/>
  <c r="F41" i="6"/>
  <c r="E41" i="6"/>
  <c r="D41" i="6"/>
  <c r="E30" i="12"/>
  <c r="H30" i="12"/>
  <c r="F30" i="12"/>
  <c r="D30" i="12"/>
  <c r="E22" i="11"/>
  <c r="F22" i="11"/>
  <c r="D22" i="11"/>
  <c r="H40" i="5"/>
  <c r="F40" i="5"/>
  <c r="E40" i="5"/>
  <c r="D40" i="5"/>
  <c r="H55" i="3"/>
  <c r="F55" i="3"/>
  <c r="E55" i="3"/>
  <c r="D55" i="3"/>
  <c r="D32" i="4"/>
  <c r="H32" i="4"/>
  <c r="F32" i="4"/>
  <c r="E32" i="4"/>
  <c r="G40" i="2"/>
  <c r="D40" i="2"/>
  <c r="G53" i="1"/>
  <c r="D90" i="8"/>
  <c r="D96" i="15"/>
  <c r="I96" i="15" s="1"/>
  <c r="D167" i="18" l="1"/>
  <c r="E167" i="18"/>
  <c r="F167" i="18"/>
  <c r="G167" i="18"/>
  <c r="H167" i="18"/>
</calcChain>
</file>

<file path=xl/sharedStrings.xml><?xml version="1.0" encoding="utf-8"?>
<sst xmlns="http://schemas.openxmlformats.org/spreadsheetml/2006/main" count="1683" uniqueCount="1408">
  <si>
    <t>грунтовое</t>
  </si>
  <si>
    <t>в том числе по покрытиям</t>
  </si>
  <si>
    <t>асфальто-бетонное</t>
  </si>
  <si>
    <t>щебеноч., гравийное</t>
  </si>
  <si>
    <t>Протяжен-  ность, км ,            всего</t>
  </si>
  <si>
    <t>Итого:</t>
  </si>
  <si>
    <t xml:space="preserve">Наименование автомобильной дороги </t>
  </si>
  <si>
    <t>№</t>
  </si>
  <si>
    <t>ПЕРЕЧЕНЬ</t>
  </si>
  <si>
    <t>АВТОМОБИЛЬНЫХ ДОРОГ ОБЩЕГО ПОЛЬЗОВАНИЯ</t>
  </si>
  <si>
    <t>МЕСТНОГО ЗНАЧЕНИЯ МУНИЦИПАЛЬНОГО ОБРАЗОВАНИЯ</t>
  </si>
  <si>
    <t>"УСТЬЯНСКИЙ МУНИЦИПАЛЬНЫЙ РАЙОН"</t>
  </si>
  <si>
    <t>Идентификационный номер автомобильной дороги</t>
  </si>
  <si>
    <t>с. Бестужево, ул.Молодежная</t>
  </si>
  <si>
    <t>с. Бестужево, ул. Центральная</t>
  </si>
  <si>
    <t>д. Веригинская</t>
  </si>
  <si>
    <t>д.Акичкин Починок - кладбище</t>
  </si>
  <si>
    <t>д. Бережная, ул. Заречная</t>
  </si>
  <si>
    <t>д Бережная, ул. Сосновая</t>
  </si>
  <si>
    <t>д. Акичкин Починок</t>
  </si>
  <si>
    <t>д. Фомин Починок</t>
  </si>
  <si>
    <t>д. Андреев Починок</t>
  </si>
  <si>
    <t>д. Набережная</t>
  </si>
  <si>
    <t>д. Глубокий</t>
  </si>
  <si>
    <t>п. Глубокий, ул. Гаражная</t>
  </si>
  <si>
    <t>п. Глубокий, ул. Школьная</t>
  </si>
  <si>
    <t>п. Глубокий, ул. Лесная</t>
  </si>
  <si>
    <t>п. Глубокий, ул. Новая</t>
  </si>
  <si>
    <t>п. Глубокий, ул. Комсомольская</t>
  </si>
  <si>
    <t>п. Глубокий, ул. Зеленая</t>
  </si>
  <si>
    <t>п. Глубокий, ул. Почтовая</t>
  </si>
  <si>
    <t>п. Глубокий, ул. Молодежная</t>
  </si>
  <si>
    <t>д. Соболевская</t>
  </si>
  <si>
    <t>д. Аксеновская</t>
  </si>
  <si>
    <t>д. Никитнская</t>
  </si>
  <si>
    <t>д. Ивашевская</t>
  </si>
  <si>
    <t>д. Туриха</t>
  </si>
  <si>
    <t>д. Пестово</t>
  </si>
  <si>
    <t>д. Язовицы</t>
  </si>
  <si>
    <t>с.Бестужево ул.Клирос</t>
  </si>
  <si>
    <t>д.Шалимова</t>
  </si>
  <si>
    <t>д. Алферовская, ул. Захаровская</t>
  </si>
  <si>
    <t>д. Алферовская, ул. Лесная</t>
  </si>
  <si>
    <t>д. Алферовская, ул. Почтовая</t>
  </si>
  <si>
    <t>д. Алферовская, ул. Садовая</t>
  </si>
  <si>
    <t>д. Алферовская, ул.Спортивная</t>
  </si>
  <si>
    <t>д. Алферовская, ул. Дорожная</t>
  </si>
  <si>
    <t>д. Алферовская, ул. М. Романова</t>
  </si>
  <si>
    <t>д. Алферовская, ул. Школьная</t>
  </si>
  <si>
    <t>д. Алферовская, ул. Строителей</t>
  </si>
  <si>
    <t>д. Алферовская, ул. Советская</t>
  </si>
  <si>
    <t>д. Алферовская, ур. Язовица</t>
  </si>
  <si>
    <t>д. Маньшинская, ул. Первомайская</t>
  </si>
  <si>
    <t>д. Великая, ул. Зеленая</t>
  </si>
  <si>
    <t>д. Назаровская, ул. Нижняя</t>
  </si>
  <si>
    <t>д. Лущево,ул. Крестьянская</t>
  </si>
  <si>
    <t>д. Щеколдинская, ул. Молодежная</t>
  </si>
  <si>
    <t>ул. Спортивная</t>
  </si>
  <si>
    <t>д. Щеколдинская, ул. Спортивная</t>
  </si>
  <si>
    <t>д. Щеколдинская, ул. Нагорная</t>
  </si>
  <si>
    <t>д. Щеколдинская, ул. Филимоновская</t>
  </si>
  <si>
    <t>д. Щеколдинская, ул. Набережная</t>
  </si>
  <si>
    <t>д. Щеколдинская, ул. Новая</t>
  </si>
  <si>
    <t>д. Щеколдинская, ул.Тепличная</t>
  </si>
  <si>
    <t>д. Куриловская, ул. Заречная</t>
  </si>
  <si>
    <t>д. Армино, ул. Маяковская</t>
  </si>
  <si>
    <t>д. Кукуево</t>
  </si>
  <si>
    <t>д. Кондратовская, ул. Таграсная</t>
  </si>
  <si>
    <t>д. Кондратовская, ул. Целинская</t>
  </si>
  <si>
    <t>д. Кондратовская, ул. Заречная</t>
  </si>
  <si>
    <t>д. Кондратовская, ул. Рабочая</t>
  </si>
  <si>
    <t>д. Кондратовская, ул. Береговая</t>
  </si>
  <si>
    <t>д. Кондратовская, ул. Клубная</t>
  </si>
  <si>
    <t>д. Тарасовская, ул. Речная</t>
  </si>
  <si>
    <t>д. Тарасовская, ул. Победы</t>
  </si>
  <si>
    <t>д. Тарасовская, ул. Центральная</t>
  </si>
  <si>
    <t>д. Тарасовская, ул. Верхняя</t>
  </si>
  <si>
    <t>д. Бородинская, ул. Песчаная</t>
  </si>
  <si>
    <t>д. Бородинская, ул. Октябрьская</t>
  </si>
  <si>
    <t>п. Лойга, ул. Центральная</t>
  </si>
  <si>
    <t>ул. Станционная</t>
  </si>
  <si>
    <t>ул. Первомайская</t>
  </si>
  <si>
    <t>ул.Железнодорожная</t>
  </si>
  <si>
    <t>ул. Садовая</t>
  </si>
  <si>
    <t>ул. Новая</t>
  </si>
  <si>
    <t xml:space="preserve">пер.  Болотный </t>
  </si>
  <si>
    <t>ул. Строительная</t>
  </si>
  <si>
    <t>ул. Комсомольская</t>
  </si>
  <si>
    <t>ул. Архангельская</t>
  </si>
  <si>
    <t>ул. Мира</t>
  </si>
  <si>
    <t>ул. Кирова</t>
  </si>
  <si>
    <t>ул. Восточная</t>
  </si>
  <si>
    <t>ул. Лесная</t>
  </si>
  <si>
    <t>ул. Привокзальная</t>
  </si>
  <si>
    <t>ул. Печерская</t>
  </si>
  <si>
    <t>ул. Вокзальная</t>
  </si>
  <si>
    <t>ул. Космонавтов</t>
  </si>
  <si>
    <t>пос.Уфтюга</t>
  </si>
  <si>
    <t>д. Шеломечко</t>
  </si>
  <si>
    <t>д. Малый Дор</t>
  </si>
  <si>
    <t>д. Якушевская</t>
  </si>
  <si>
    <t>д. Верховская</t>
  </si>
  <si>
    <t>д. Горочная</t>
  </si>
  <si>
    <t>д. Лыловская</t>
  </si>
  <si>
    <t>д. Большой Дор</t>
  </si>
  <si>
    <t>д. Кустовская</t>
  </si>
  <si>
    <t>д. М. Вирова</t>
  </si>
  <si>
    <t>д. Чуриловская</t>
  </si>
  <si>
    <t>д. Подосенова</t>
  </si>
  <si>
    <t>д. Ширшовская</t>
  </si>
  <si>
    <t>п.Студенец, ул.Школьная</t>
  </si>
  <si>
    <t>д.Правоплосская</t>
  </si>
  <si>
    <t>д.Левогорочная</t>
  </si>
  <si>
    <t>п.Студенец, ул.Хуторская</t>
  </si>
  <si>
    <t>п.Студенец, ул.Заречная</t>
  </si>
  <si>
    <t>п.Студенец, ул.Малая</t>
  </si>
  <si>
    <t>д.Окатовская</t>
  </si>
  <si>
    <t>д.Михеевская-кладбище</t>
  </si>
  <si>
    <t>д.Левоплосская ул.Молодежная</t>
  </si>
  <si>
    <t xml:space="preserve">д.Михеевская </t>
  </si>
  <si>
    <t>д. Алферовская, кладбище</t>
  </si>
  <si>
    <t>д. Щеколдинская, кладбище</t>
  </si>
  <si>
    <t>д. Тарасовская, кладбище</t>
  </si>
  <si>
    <t>д. Кондратовская, кладбище</t>
  </si>
  <si>
    <t>д. Кукуево, кладбище</t>
  </si>
  <si>
    <t>д. Лущево, кладбище</t>
  </si>
  <si>
    <t>итого:</t>
  </si>
  <si>
    <t xml:space="preserve">д. Маренинская   </t>
  </si>
  <si>
    <t xml:space="preserve">д. Спасская </t>
  </si>
  <si>
    <t xml:space="preserve">д. Глазанова </t>
  </si>
  <si>
    <t xml:space="preserve">д. Зарузская   </t>
  </si>
  <si>
    <t>д.Чернополье</t>
  </si>
  <si>
    <t>д.Заречье</t>
  </si>
  <si>
    <t>д.Синики, ул.Центральная</t>
  </si>
  <si>
    <t>д.Синики, ул.Нижняя</t>
  </si>
  <si>
    <t>д.Синики, ул.Нагорная</t>
  </si>
  <si>
    <t>д.Кадыевская</t>
  </si>
  <si>
    <t>д.Череновская</t>
  </si>
  <si>
    <t>д.Череновская-кладбище</t>
  </si>
  <si>
    <t>д.Шаткурга</t>
  </si>
  <si>
    <t>х.Майдан</t>
  </si>
  <si>
    <t>п.Квазеньга, ул.Квазеньгская</t>
  </si>
  <si>
    <t>п.Квазеньга, ул.Молодежная</t>
  </si>
  <si>
    <t>п.Квазеньга, переулок к ул.Молодежная</t>
  </si>
  <si>
    <t>п.Квазеньга, ул.Пионерская</t>
  </si>
  <si>
    <t>п.Квазеньга, ул.Почтовая</t>
  </si>
  <si>
    <t>п.Квазеньга, ул.Спортивная</t>
  </si>
  <si>
    <t>п.Квазеньга, ул.Центральная</t>
  </si>
  <si>
    <t>п.Квазеньга, ул.Первомайская</t>
  </si>
  <si>
    <t>п.Квазеньга, ул.Школьная</t>
  </si>
  <si>
    <t>п.Квазеньга, ул.Лесная</t>
  </si>
  <si>
    <t xml:space="preserve">п.Квазеньга, ул.Октябрьская </t>
  </si>
  <si>
    <t>п.Квазеньга, ул.Заречная</t>
  </si>
  <si>
    <t>п.Квазеньга, ул.Набережная</t>
  </si>
  <si>
    <t xml:space="preserve">п.Студенец, ул. Центральная      </t>
  </si>
  <si>
    <t xml:space="preserve">п.Студенец, ул. Набережная   </t>
  </si>
  <si>
    <t xml:space="preserve">д.Михалевская  </t>
  </si>
  <si>
    <t xml:space="preserve">д.Исаевская  </t>
  </si>
  <si>
    <t>д.Левоплосская</t>
  </si>
  <si>
    <t xml:space="preserve">д.Правогорочная                                </t>
  </si>
  <si>
    <t xml:space="preserve">д.Исаевская </t>
  </si>
  <si>
    <t xml:space="preserve">д.Михалевская </t>
  </si>
  <si>
    <t>д.Михеевская</t>
  </si>
  <si>
    <t xml:space="preserve">д.Правоплосская  </t>
  </si>
  <si>
    <t xml:space="preserve">п.Студенец, ул.Южная  </t>
  </si>
  <si>
    <t xml:space="preserve">п.Студенец, ул.Зеленая  </t>
  </si>
  <si>
    <t>п.Студенец, ул. Кашина</t>
  </si>
  <si>
    <t xml:space="preserve">п.Студенец, ул.Студенецкая </t>
  </si>
  <si>
    <t xml:space="preserve">п.Студенец, ул.Светлая </t>
  </si>
  <si>
    <t xml:space="preserve">п.Студенец, ул.Лесная  </t>
  </si>
  <si>
    <t xml:space="preserve">п.Студенец, ул.Дачная  </t>
  </si>
  <si>
    <t>с. Шангалы, ул. Советская</t>
  </si>
  <si>
    <t>с. Шангалы, пер. Западный</t>
  </si>
  <si>
    <t>с. Шангалы, ул. Первомайская</t>
  </si>
  <si>
    <t>с. Шангалы, ул. Болотная</t>
  </si>
  <si>
    <t>с. Шангалы, ул. Стениловского</t>
  </si>
  <si>
    <t>с. Шангалы, ул. Ядовина</t>
  </si>
  <si>
    <t>с. Шангалы, пер. Подгорный</t>
  </si>
  <si>
    <t>с. Шангалы, пер. Шангальский</t>
  </si>
  <si>
    <t>с. Шангалы, пер. Речной</t>
  </si>
  <si>
    <t>с. Шангалы, пер. Заводской</t>
  </si>
  <si>
    <t>с. Шангалы, ул. Пролетарская</t>
  </si>
  <si>
    <t>с. Шангалы, ул. Набережная</t>
  </si>
  <si>
    <t>с. Шангалы, ул. Розы Шаниной</t>
  </si>
  <si>
    <t>с. Шангалы, пер. Школьный</t>
  </si>
  <si>
    <t>с. Шангалы, ул. Детская</t>
  </si>
  <si>
    <t>с. Шангалы, ул. Мира</t>
  </si>
  <si>
    <t>с. Шангалы, ул. Строительная</t>
  </si>
  <si>
    <t>с. Шангалы, ул. Новая</t>
  </si>
  <si>
    <t>с. Шангалы, пер. Овражный</t>
  </si>
  <si>
    <t>с. Шангалы, ул. Свободы</t>
  </si>
  <si>
    <t>с. Шангалы, ул. Едемского</t>
  </si>
  <si>
    <t>с. Шангалы, пер. Октябрьский</t>
  </si>
  <si>
    <t>с. Шангалы, ул. Пионерская</t>
  </si>
  <si>
    <t>с. Шангалы, ул. Садовая</t>
  </si>
  <si>
    <t>с. Шангалы, ул. Северная</t>
  </si>
  <si>
    <t>с. Шангалы, пер. Хуторской</t>
  </si>
  <si>
    <t>с. Шангалы, ул. Сельская</t>
  </si>
  <si>
    <t>с. Шангалы, ул. Молодежная</t>
  </si>
  <si>
    <t>с. Шангалы, пер. Кондитерский</t>
  </si>
  <si>
    <t>с. Шангалы, ул. Луговая</t>
  </si>
  <si>
    <t>с. Шангалы, пер. Полевой</t>
  </si>
  <si>
    <t>с. Шангалы, ул. 50 лет Октября</t>
  </si>
  <si>
    <t>с. Шангалы, ул. Ленина</t>
  </si>
  <si>
    <t>д. Бережная, ул. Полевая</t>
  </si>
  <si>
    <t>д. Бережная, ул. Береговая</t>
  </si>
  <si>
    <t>д. Бережная, ул. Заводская</t>
  </si>
  <si>
    <t>д. Бережная, ул. Западная</t>
  </si>
  <si>
    <t>д. Бережная, ул. Лесная</t>
  </si>
  <si>
    <t>д. Бережная, ул. Восточная</t>
  </si>
  <si>
    <t>д. Плесевская, ул. Центральная</t>
  </si>
  <si>
    <t>д. Плесевская, ул. Верхняя</t>
  </si>
  <si>
    <t>д. Камкинская</t>
  </si>
  <si>
    <t>д. Заостровье</t>
  </si>
  <si>
    <t>д. Кононовская, ул. Заречная</t>
  </si>
  <si>
    <t>д. Кононовская, пер. Бережной</t>
  </si>
  <si>
    <t>д. Кононовская, пер. Кильмовский</t>
  </si>
  <si>
    <t>д. Кононовская, ул. Родниковая</t>
  </si>
  <si>
    <t>д. Кононовская, ул. Спортивная</t>
  </si>
  <si>
    <t>д. Шеломенская</t>
  </si>
  <si>
    <t>д. Нижнеборская, ул. Песчаная</t>
  </si>
  <si>
    <t>д. Нижнеборская, ул. Сосновая</t>
  </si>
  <si>
    <t>д. Починовская</t>
  </si>
  <si>
    <t>д. Аверкиевская, ул. Дачная</t>
  </si>
  <si>
    <t>д. Аверкиевская, ул. Энергетиков</t>
  </si>
  <si>
    <t>д. Аверкиевская, ул. Заовражная</t>
  </si>
  <si>
    <t>д. Тарасонаволоцкая, ул. Полевая</t>
  </si>
  <si>
    <t>д. Тарасонаволоцкая, ул. Восточная</t>
  </si>
  <si>
    <t>д. Тарасонаволоцкая, ул. Центральная</t>
  </si>
  <si>
    <t>д. Тарасонаволоцкая, ул. Северная</t>
  </si>
  <si>
    <t>д. Тарасонаволоцкая, ул. Зеленая</t>
  </si>
  <si>
    <t>д. Тарасонаволоцкая, ул. П. Порошиной</t>
  </si>
  <si>
    <t>д. Тарасонаволоцкая, ул. Молодежная</t>
  </si>
  <si>
    <t>д. Тарасонаволоцкая, ул. Школьная</t>
  </si>
  <si>
    <t>п. Советский, ул. Промышленная</t>
  </si>
  <si>
    <t>п. Советский, ул. Набережная</t>
  </si>
  <si>
    <t>п. Советский, ул. Зеленая</t>
  </si>
  <si>
    <t>п. Советский, ул. Лесная</t>
  </si>
  <si>
    <t>п. Советский, ул. Восточная</t>
  </si>
  <si>
    <t>п. Советский, ул. Молодежная</t>
  </si>
  <si>
    <t>п. Советский, ул. Южная</t>
  </si>
  <si>
    <t>п. Советский, ул. Комсомольская</t>
  </si>
  <si>
    <t>д. Степанов Прилук</t>
  </si>
  <si>
    <t>д. Ион-горка, ул. Заручевная</t>
  </si>
  <si>
    <t>х. Красный</t>
  </si>
  <si>
    <t>д. Милославская</t>
  </si>
  <si>
    <t>д. Малиновка</t>
  </si>
  <si>
    <t>д. Юрятинская</t>
  </si>
  <si>
    <t>д. Юрятинская, ул. Юбилейная</t>
  </si>
  <si>
    <t>"Коноша-Вельск-Шангалы"-кладбище (Бычье)</t>
  </si>
  <si>
    <t>д. Дубровская, ул. Орловская</t>
  </si>
  <si>
    <t>д. Коптяевская</t>
  </si>
  <si>
    <t>д. Митинская</t>
  </si>
  <si>
    <t>д. Бережная</t>
  </si>
  <si>
    <t>д. Дубровская-кладбище</t>
  </si>
  <si>
    <t>д. Дубровская, ул. Хуторская</t>
  </si>
  <si>
    <t>д. Дубровская, ул. Сондемская</t>
  </si>
  <si>
    <t>д. Дубровская, ул. Нагорская</t>
  </si>
  <si>
    <t>д. Дубровская, ул. Северная</t>
  </si>
  <si>
    <t>п. Илеза, ул. Привокзальная</t>
  </si>
  <si>
    <t>п. Илеза, ул. Юбилейная</t>
  </si>
  <si>
    <t>п. Илеза, ул. Северная</t>
  </si>
  <si>
    <t>п. Илеза, ул. 70 лет Октября</t>
  </si>
  <si>
    <t>п. Илеза, ул. Средняя</t>
  </si>
  <si>
    <t>п. Илеза, ул. Поселковая</t>
  </si>
  <si>
    <t>п. Илеза, ул. Мира</t>
  </si>
  <si>
    <t>п. Илеза, ул. Октябрьская</t>
  </si>
  <si>
    <t>п. Илеза, ул. Советская</t>
  </si>
  <si>
    <t>п. Илеза, ул. Первомайская</t>
  </si>
  <si>
    <t>п. Илеза, пер. Привокзальный</t>
  </si>
  <si>
    <t>п. Илеза, ул. Школьная</t>
  </si>
  <si>
    <t>п. Илеза, ул. Пионерская</t>
  </si>
  <si>
    <t>п. Илеза, ул. Восточная</t>
  </si>
  <si>
    <t>п. Илеза, ул. Молодежная</t>
  </si>
  <si>
    <t>п. Илеза, ул. Строительная</t>
  </si>
  <si>
    <t>п. Илеза, ул. Житомирская</t>
  </si>
  <si>
    <t>п. Илеза, ул. Центральная</t>
  </si>
  <si>
    <t>п. Илеза, ул. Илезская</t>
  </si>
  <si>
    <t>п. Илеза, Комсомольская</t>
  </si>
  <si>
    <t>п. Илеза, ул. Железнодорожная</t>
  </si>
  <si>
    <t>п. Илеза, ул. Садовая</t>
  </si>
  <si>
    <t>п. Илеза, ул. Лесная</t>
  </si>
  <si>
    <t>п. Илеза, ул. Заречная</t>
  </si>
  <si>
    <t>п. Илеза, ул. Новая</t>
  </si>
  <si>
    <t>п. Илеза, ул. Хуторская</t>
  </si>
  <si>
    <t xml:space="preserve">п. Шурай, ул. Железнодорожная </t>
  </si>
  <si>
    <t xml:space="preserve">п. Шурай, ул. Привокзальная </t>
  </si>
  <si>
    <t xml:space="preserve">п. Шурай, ул. Первомайская </t>
  </si>
  <si>
    <t>п. Шурай, пер. Привокзальный</t>
  </si>
  <si>
    <t>п. Шурай, ул. Молодежная</t>
  </si>
  <si>
    <t>п. Шурай, ул. Набережная</t>
  </si>
  <si>
    <t>п. Шурай, ул. Заречная</t>
  </si>
  <si>
    <t>п. Первомайский, ул. Хуторская</t>
  </si>
  <si>
    <t>п. Первомайский, ул. Набережная</t>
  </si>
  <si>
    <t>п. Первомайский, ул. Северная</t>
  </si>
  <si>
    <t>п. Первомайский, ул. Клубная</t>
  </si>
  <si>
    <t>п. Первомайский, ул. Первомайская</t>
  </si>
  <si>
    <t>п. Первомайский, ул. Заречная</t>
  </si>
  <si>
    <t>п. Сулонда, ул. Пристанционная</t>
  </si>
  <si>
    <t>п. Сулонда, ул. Привокзальная</t>
  </si>
  <si>
    <t>д. Клон</t>
  </si>
  <si>
    <t>д. Кочкурга</t>
  </si>
  <si>
    <t>п. Сулонда, ул. Центральная</t>
  </si>
  <si>
    <t>п. Сулонда, ул. Новая</t>
  </si>
  <si>
    <t>п. Сулонда, ул. Школьная</t>
  </si>
  <si>
    <t>п. Сулонда, ул. Клубная</t>
  </si>
  <si>
    <t>д. Бритвино</t>
  </si>
  <si>
    <t>д. Илатово</t>
  </si>
  <si>
    <t>д. Лихачево</t>
  </si>
  <si>
    <t>д. Михалево</t>
  </si>
  <si>
    <t>п. Казово</t>
  </si>
  <si>
    <t>п. Мирный, ул. Молодежная</t>
  </si>
  <si>
    <t>п. Мирный, ул. Первомайская</t>
  </si>
  <si>
    <t>п. Мирный, ул. Заречная</t>
  </si>
  <si>
    <t>п. Мирный, ул. Лесная</t>
  </si>
  <si>
    <t>п. Мирный, ул. Новая</t>
  </si>
  <si>
    <t>п. Мирный, ул. Новоселов</t>
  </si>
  <si>
    <t>п. Мирный, ул. Октябрьская</t>
  </si>
  <si>
    <t>п. Первомайский, ул. Новый Хутор</t>
  </si>
  <si>
    <t>п. Первомайский, ул. Речная</t>
  </si>
  <si>
    <t>п. Первомайский, ул. Учительская</t>
  </si>
  <si>
    <t>п. Первомайский, ул. Центральная</t>
  </si>
  <si>
    <t>п. Первомайский, ул. Молодежная</t>
  </si>
  <si>
    <t>п. Первомайский, ул. Почтовая</t>
  </si>
  <si>
    <t>п. Мирный, ул. Центральная</t>
  </si>
  <si>
    <t>д. Скочевская</t>
  </si>
  <si>
    <t>д. Матвеевская</t>
  </si>
  <si>
    <t>д. Шоломовская</t>
  </si>
  <si>
    <t>д. Зубаревская</t>
  </si>
  <si>
    <t>д. Кузьминская</t>
  </si>
  <si>
    <t>д. Мозоловская</t>
  </si>
  <si>
    <t>д. Обонеговская</t>
  </si>
  <si>
    <t>д. Семушинская</t>
  </si>
  <si>
    <t>д. Дудинская</t>
  </si>
  <si>
    <t>д. Малая</t>
  </si>
  <si>
    <t>д. Сокиринская</t>
  </si>
  <si>
    <t>д. Выставка</t>
  </si>
  <si>
    <t>д. Алекино</t>
  </si>
  <si>
    <t>д. Алешковская</t>
  </si>
  <si>
    <t>д. Петраково</t>
  </si>
  <si>
    <t>д. Рубчевская</t>
  </si>
  <si>
    <t>д. Богачевская</t>
  </si>
  <si>
    <t>д. Захаровская-1</t>
  </si>
  <si>
    <t>д. Патрушевская</t>
  </si>
  <si>
    <t>д. Романовская</t>
  </si>
  <si>
    <t>д. Угольская</t>
  </si>
  <si>
    <t>д. Климовская</t>
  </si>
  <si>
    <t>д. Левинская</t>
  </si>
  <si>
    <t>д. Хариловская</t>
  </si>
  <si>
    <t>д. Автономовская</t>
  </si>
  <si>
    <t>д. Дубровская</t>
  </si>
  <si>
    <t>д. Конятинская</t>
  </si>
  <si>
    <t>д. Тереховская</t>
  </si>
  <si>
    <t>д. Евсютинская</t>
  </si>
  <si>
    <t>д. Ляпуновская</t>
  </si>
  <si>
    <t>д. Переслигинская</t>
  </si>
  <si>
    <t>д. Заячерецкий Погост</t>
  </si>
  <si>
    <t>д. Васильевская</t>
  </si>
  <si>
    <t>д. Пошиваевская</t>
  </si>
  <si>
    <t>д. Арефинская</t>
  </si>
  <si>
    <t>МО "Дмитриевское"</t>
  </si>
  <si>
    <t>Приложение № 3 к постановлению администрации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</si>
  <si>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Приложение № 2 к постановлению администрации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</si>
  <si>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"Бестужевское"</t>
  </si>
  <si>
    <t>МО "Илезское"</t>
  </si>
  <si>
    <t>Приложение № 4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</si>
  <si>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Приложение № 6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</si>
  <si>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"Лихачевское"</t>
  </si>
  <si>
    <t>Приложение № 7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</si>
  <si>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"Лойгинское"</t>
  </si>
  <si>
    <t>Приложение № 8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</si>
  <si>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"Малодорское"</t>
  </si>
  <si>
    <r>
      <rPr>
        <sz val="10"/>
        <rFont val="Times New Roman"/>
        <family val="1"/>
        <charset val="204"/>
      </rPr>
      <t xml:space="preserve">д. Черновская  </t>
    </r>
    <r>
      <rPr>
        <b/>
        <sz val="10"/>
        <rFont val="Times New Roman"/>
        <family val="1"/>
        <charset val="204"/>
      </rPr>
      <t xml:space="preserve"> </t>
    </r>
  </si>
  <si>
    <t>Приложение № 9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</si>
  <si>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"Орловское"</t>
  </si>
  <si>
    <t>Приложение № 10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</si>
  <si>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"Плосское"</t>
  </si>
  <si>
    <t xml:space="preserve">п.Студенец, ул.Молодежная </t>
  </si>
  <si>
    <t>Приложение № 11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</si>
  <si>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"Ростовско-Минское"</t>
  </si>
  <si>
    <t>Приложение № 12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</si>
  <si>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"Синицкое"</t>
  </si>
  <si>
    <t>п.Кидюга, ул.Новая</t>
  </si>
  <si>
    <t>п.Кидюга, ул.Набережная</t>
  </si>
  <si>
    <t>п.Кидюга, ул.Лесная</t>
  </si>
  <si>
    <t>п.Кидюга, ул.40 лет Октября</t>
  </si>
  <si>
    <t>п.Кидюга, ул.Заречная</t>
  </si>
  <si>
    <t>Приложение № 14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</si>
  <si>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"Череновское"</t>
  </si>
  <si>
    <t>Приложение № 15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</si>
  <si>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"Шангальское"</t>
  </si>
  <si>
    <t>Приложение № 5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</si>
  <si>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"Киземское"</t>
  </si>
  <si>
    <t>Приложение № 13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</si>
  <si>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t>МО "Строевское"</t>
  </si>
  <si>
    <t>пер. Горный</t>
  </si>
  <si>
    <t>ул. Черемуховая</t>
  </si>
  <si>
    <t>ул. Центральная (до моста)</t>
  </si>
  <si>
    <t>ул. Советская</t>
  </si>
  <si>
    <t>ул. Р. Шаниной</t>
  </si>
  <si>
    <t>ул. Молодежная</t>
  </si>
  <si>
    <t>ул. Победы</t>
  </si>
  <si>
    <t>ул. Набережная</t>
  </si>
  <si>
    <t>ул. В. Захарова</t>
  </si>
  <si>
    <t>пер. Полевой</t>
  </si>
  <si>
    <t>пер. Школьный</t>
  </si>
  <si>
    <t>пер. Цветочный</t>
  </si>
  <si>
    <t>д. Щапинская</t>
  </si>
  <si>
    <t>д.Ямная</t>
  </si>
  <si>
    <t>д. Прилуки</t>
  </si>
  <si>
    <t>д. Будрино</t>
  </si>
  <si>
    <t>д. Сабуровская</t>
  </si>
  <si>
    <t>д. Грунцовская</t>
  </si>
  <si>
    <t>д. Кузоверская</t>
  </si>
  <si>
    <t>д. Щипцово</t>
  </si>
  <si>
    <t>д. Наволок</t>
  </si>
  <si>
    <t>п. Ульюха</t>
  </si>
  <si>
    <t>с. Строевское, а/дор. "Шангалы - Квазеньга - Кизема" -  с. Строевское</t>
  </si>
  <si>
    <t xml:space="preserve">д. Заручевская </t>
  </si>
  <si>
    <t>д. Заячевская</t>
  </si>
  <si>
    <t>д. Мотоусовская</t>
  </si>
  <si>
    <t>д. Захаровская-2</t>
  </si>
  <si>
    <t>д. Исаковская-1</t>
  </si>
  <si>
    <t>д. Лукияновская</t>
  </si>
  <si>
    <t>д. Толстиковская</t>
  </si>
  <si>
    <t>д. Березник</t>
  </si>
  <si>
    <t>д. Большпя Медвежевская</t>
  </si>
  <si>
    <t>д. Орюковская</t>
  </si>
  <si>
    <t>д. Ершевская</t>
  </si>
  <si>
    <t>д. Усачевская</t>
  </si>
  <si>
    <t>д. Пашутинская</t>
  </si>
  <si>
    <t>д. Крыловская</t>
  </si>
  <si>
    <t>Автомобильная дорога Нагорская-Ларютинская-Ульяновская-кладбище</t>
  </si>
  <si>
    <t>д. Царевская</t>
  </si>
  <si>
    <t>д. Ларютинская</t>
  </si>
  <si>
    <t>д. Стешевская</t>
  </si>
  <si>
    <t>д. Исаковская-2</t>
  </si>
  <si>
    <t>д. Филинская - кладбище</t>
  </si>
  <si>
    <t>д. Филинская, ул. Грехнева</t>
  </si>
  <si>
    <t>д. Филинская, ул. Молодежная</t>
  </si>
  <si>
    <t>д. Филинская, ул. Центральная</t>
  </si>
  <si>
    <t>д. Филинская, ул. Административная</t>
  </si>
  <si>
    <t>д. Филинская, ул. Приозерная</t>
  </si>
  <si>
    <t>д. Алексеевская</t>
  </si>
  <si>
    <t>д. Погорельская</t>
  </si>
  <si>
    <r>
      <rPr>
        <b/>
        <sz val="10"/>
        <rFont val="Times New Roman"/>
        <family val="1"/>
        <charset val="204"/>
      </rPr>
      <t xml:space="preserve">д. Нагорская, </t>
    </r>
    <r>
      <rPr>
        <sz val="10"/>
        <rFont val="Times New Roman"/>
        <family val="1"/>
        <charset val="204"/>
      </rPr>
      <t>ул Комсомольская</t>
    </r>
  </si>
  <si>
    <t>пер. Колхозный</t>
  </si>
  <si>
    <t>ул. Попова</t>
  </si>
  <si>
    <t>ул. Едемского</t>
  </si>
  <si>
    <t>ул. Школьная</t>
  </si>
  <si>
    <r>
      <t>д</t>
    </r>
    <r>
      <rPr>
        <b/>
        <sz val="10"/>
        <rFont val="Times New Roman"/>
        <family val="1"/>
        <charset val="204"/>
      </rPr>
      <t xml:space="preserve">. Ульяновская, </t>
    </r>
    <r>
      <rPr>
        <sz val="10"/>
        <rFont val="Times New Roman"/>
        <family val="1"/>
        <charset val="204"/>
      </rPr>
      <t>ул. Сосновая</t>
    </r>
  </si>
  <si>
    <t>ул. Гневашева</t>
  </si>
  <si>
    <t>ул. Юбилейная</t>
  </si>
  <si>
    <t>ул. Полевая</t>
  </si>
  <si>
    <t>д. Моисеевская</t>
  </si>
  <si>
    <t>д. Антипинская</t>
  </si>
  <si>
    <t>д. Подгорная</t>
  </si>
  <si>
    <t>д. Самбуровская - кладбище</t>
  </si>
  <si>
    <t>ул. Ленина</t>
  </si>
  <si>
    <t xml:space="preserve"> </t>
  </si>
  <si>
    <t>ул. Гагарина</t>
  </si>
  <si>
    <t>пер. Детский</t>
  </si>
  <si>
    <t>ул. Советов</t>
  </si>
  <si>
    <t>ул. Деповская</t>
  </si>
  <si>
    <t>ул. Дзержинского</t>
  </si>
  <si>
    <t>ул. Заводская</t>
  </si>
  <si>
    <t>ул. Назмеева</t>
  </si>
  <si>
    <t>ул.Октябрьская</t>
  </si>
  <si>
    <t>ул. Северная</t>
  </si>
  <si>
    <t>проезд ул. Заводская- ул.Северная</t>
  </si>
  <si>
    <t>ул. Чкалова</t>
  </si>
  <si>
    <t xml:space="preserve">  </t>
  </si>
  <si>
    <t>ул. Шереньга</t>
  </si>
  <si>
    <t>ул.Энгельса</t>
  </si>
  <si>
    <t>ул. Зеленая</t>
  </si>
  <si>
    <t>ул. Ворошилова</t>
  </si>
  <si>
    <t>ул. Заречная</t>
  </si>
  <si>
    <t>ул. Калинина</t>
  </si>
  <si>
    <t>ул. Ломоносова</t>
  </si>
  <si>
    <t>ул. Лермонтова</t>
  </si>
  <si>
    <t>ул. Матросова</t>
  </si>
  <si>
    <t>проезд ул. Матросова -               ул. Набережная</t>
  </si>
  <si>
    <t>ул. Пушкина</t>
  </si>
  <si>
    <t>ул. Пионерская</t>
  </si>
  <si>
    <t>ул. Пролетарская</t>
  </si>
  <si>
    <t>ул. Чехова</t>
  </si>
  <si>
    <t>ул. Чапаева</t>
  </si>
  <si>
    <t>проезд ул. Строительная -ул. Ворошилова</t>
  </si>
  <si>
    <t>проезд ул. Чехова -д.№10</t>
  </si>
  <si>
    <t>ул. Промышленная</t>
  </si>
  <si>
    <t>ул. 8 Марта</t>
  </si>
  <si>
    <t>проезд ул. 8 Марта-                    ул. Нагорная</t>
  </si>
  <si>
    <t>ул. Магистральная</t>
  </si>
  <si>
    <t>ул. Некрасова</t>
  </si>
  <si>
    <t>проезд ул.Некрасова-ул. П.Синицкого</t>
  </si>
  <si>
    <t>ул. Нагорная</t>
  </si>
  <si>
    <t>проезд ул.Нагорная- ул.Космонавтов</t>
  </si>
  <si>
    <t>проезд ул. Нагорная -ул. Терешковой</t>
  </si>
  <si>
    <t>проезд ул. Космонавтов- ул. Терешковой</t>
  </si>
  <si>
    <t>ул. Полярная</t>
  </si>
  <si>
    <t>ул. Тупиковая</t>
  </si>
  <si>
    <t>проезд ул. П.Синицкого-ул. 8 Марта</t>
  </si>
  <si>
    <t>проезд ул. П.Синицкого -ул.Садовая</t>
  </si>
  <si>
    <t>проезд ул. П.Синицкого- ул.Профсоюзная</t>
  </si>
  <si>
    <t>проезд ул. П.Синицкого- гараж ЖКХ</t>
  </si>
  <si>
    <t>проезд ул. П.Синицкого-маг."Кристалл"</t>
  </si>
  <si>
    <t>ул. Профсоюзная</t>
  </si>
  <si>
    <t>проезд: ул. Спортивная-   ул. Некрасова</t>
  </si>
  <si>
    <t>ул. Терешковой</t>
  </si>
  <si>
    <t>проезд:ул. Терешковой -ул. Некрасова</t>
  </si>
  <si>
    <t>проезд: ул. Терешковой- ул. П.Синицкого</t>
  </si>
  <si>
    <t>ул. Маяковского</t>
  </si>
  <si>
    <t>ул. Павла Синицкого</t>
  </si>
  <si>
    <t>ул. Рабочая</t>
  </si>
  <si>
    <t>ул. Центральная</t>
  </si>
  <si>
    <t>ул. Железнодорожная</t>
  </si>
  <si>
    <t>ул. Западная</t>
  </si>
  <si>
    <t>ул.Клубная</t>
  </si>
  <si>
    <t>ул Набережная</t>
  </si>
  <si>
    <t>а/д Шангалы,Квазеньга, Кизема   - кладбище "Киземское"</t>
  </si>
  <si>
    <r>
      <rPr>
        <b/>
        <sz val="10"/>
        <color indexed="8"/>
        <rFont val="Times New Roman"/>
        <family val="1"/>
        <charset val="204"/>
      </rPr>
      <t>п.КИЗЕМА</t>
    </r>
    <r>
      <rPr>
        <sz val="10"/>
        <color indexed="8"/>
        <rFont val="Times New Roman"/>
        <family val="1"/>
        <charset val="204"/>
      </rPr>
      <t xml:space="preserve"> ул. Железнодорожная</t>
    </r>
  </si>
  <si>
    <r>
      <rPr>
        <b/>
        <sz val="10"/>
        <color indexed="8"/>
        <rFont val="Times New Roman"/>
        <family val="1"/>
        <charset val="204"/>
      </rPr>
      <t>п.СЕНГОС</t>
    </r>
    <r>
      <rPr>
        <sz val="10"/>
        <color indexed="8"/>
        <rFont val="Times New Roman"/>
        <family val="1"/>
        <charset val="204"/>
      </rPr>
      <t xml:space="preserve"> ул. Новая</t>
    </r>
  </si>
  <si>
    <r>
      <rPr>
        <b/>
        <sz val="10"/>
        <color indexed="8"/>
        <rFont val="Times New Roman"/>
        <family val="1"/>
        <charset val="204"/>
      </rPr>
      <t>п.ВОНЖУГА</t>
    </r>
    <r>
      <rPr>
        <sz val="10"/>
        <color indexed="8"/>
        <rFont val="Times New Roman"/>
        <family val="1"/>
        <charset val="204"/>
      </rPr>
      <t xml:space="preserve"> ул. Лесная</t>
    </r>
  </si>
  <si>
    <t>д. Выселок Горский</t>
  </si>
  <si>
    <t>11-654-432 ОП МОР 001</t>
  </si>
  <si>
    <t>11-654-432 ОП МОР 002</t>
  </si>
  <si>
    <t>11-654-432 ОП МОР 003</t>
  </si>
  <si>
    <t>11-654-432 ОП МОР 004</t>
  </si>
  <si>
    <t>11-654-432 ОП МОР 005</t>
  </si>
  <si>
    <t>11-654-432 ОП МОР 006</t>
  </si>
  <si>
    <t>11-654-432 ОП МОР 007</t>
  </si>
  <si>
    <t>11-654-432 ОП МОР 008</t>
  </si>
  <si>
    <t>11-654-432 ОП МОР 009</t>
  </si>
  <si>
    <t>11-654-432 ОП МОР 010</t>
  </si>
  <si>
    <t>11-654-432 ОП МОР 011</t>
  </si>
  <si>
    <t>11-654-432 ОП МОР 012</t>
  </si>
  <si>
    <t>11-654-432 ОП МОР 013</t>
  </si>
  <si>
    <t>11-654-432 ОП МОР 014</t>
  </si>
  <si>
    <t>11-654-432 ОП МОР 015</t>
  </si>
  <si>
    <t>11-654-432 ОП МОР 016</t>
  </si>
  <si>
    <t>11-654-432 ОП МОР 017</t>
  </si>
  <si>
    <t>11-654-432 ОП МОР 018</t>
  </si>
  <si>
    <t>11-654-432 ОП МОР 019</t>
  </si>
  <si>
    <t>11-654-432 ОП МОР 020</t>
  </si>
  <si>
    <t>11-654-432 ОП МОР 021</t>
  </si>
  <si>
    <t>11-654-432 ОП МОР 022</t>
  </si>
  <si>
    <t>11-654-432 ОП МОР 023</t>
  </si>
  <si>
    <t>11-654-432 ОП МОР 024</t>
  </si>
  <si>
    <t>11-654-432 ОП МОР 025</t>
  </si>
  <si>
    <t>11-654-432 ОП МОР 026</t>
  </si>
  <si>
    <t>11-654-432 ОП МОР 027</t>
  </si>
  <si>
    <t>11-654-432 ОП МОР 028</t>
  </si>
  <si>
    <t>11-654-432 ОП МОР 029</t>
  </si>
  <si>
    <t>11-654-436 ОП МР 001</t>
  </si>
  <si>
    <t>11-654-436 ОП МР 002</t>
  </si>
  <si>
    <t>11-654-436 ОП МР 003</t>
  </si>
  <si>
    <t>11-654-436 ОП МР 004</t>
  </si>
  <si>
    <t>11-654-436 ОП МР 005</t>
  </si>
  <si>
    <t>11-654-436 ОП МР 006</t>
  </si>
  <si>
    <t>11-654-436 ОП МР 007</t>
  </si>
  <si>
    <t>11-654-436 ОП МР 008</t>
  </si>
  <si>
    <t>11-654-436 ОП МР 009</t>
  </si>
  <si>
    <t>11-654-436 ОП МР 010</t>
  </si>
  <si>
    <t>11-654-436 ОП МР 011</t>
  </si>
  <si>
    <t>11-654-436 ОП МР 012</t>
  </si>
  <si>
    <t>11-654-436 ОП МР 013</t>
  </si>
  <si>
    <t>11-654-436 ОП МР 014</t>
  </si>
  <si>
    <t>11-654-436 ОП МР 015</t>
  </si>
  <si>
    <t>11-654-436 ОП МР 016</t>
  </si>
  <si>
    <t>11-654-436 ОП МР 017</t>
  </si>
  <si>
    <t>11-654-436 ОП МР 018</t>
  </si>
  <si>
    <t>11-654-436 ОП МР 019</t>
  </si>
  <si>
    <t>11-654-436 ОП МР 020</t>
  </si>
  <si>
    <t>11-654-436 ОП МР 021</t>
  </si>
  <si>
    <t>11-654-436 ОП МР 022</t>
  </si>
  <si>
    <t>11-654-436 ОП МР 023</t>
  </si>
  <si>
    <t>11-654-436 ОП МР 024</t>
  </si>
  <si>
    <t>11-654-436 ОП МР 025</t>
  </si>
  <si>
    <t>11-654-436 ОП МР 026</t>
  </si>
  <si>
    <t>11-654-436 ОП МР 027</t>
  </si>
  <si>
    <t>11-654-436 ОП МР 028</t>
  </si>
  <si>
    <t>11-654-436 ОП МР 029</t>
  </si>
  <si>
    <t>11-654-436 ОП МР 030</t>
  </si>
  <si>
    <t>11-654-436 ОП МР 031</t>
  </si>
  <si>
    <t>11-654-436 ОП МР 032</t>
  </si>
  <si>
    <t>11-654-436 ОП МР 033</t>
  </si>
  <si>
    <t>11-654-436 ОП МР 034</t>
  </si>
  <si>
    <t>11-654-436 ОП МР 035</t>
  </si>
  <si>
    <t>11-654-436 ОП МР 036</t>
  </si>
  <si>
    <t>11-654-436 ОП МР 037</t>
  </si>
  <si>
    <t>11-654-436 ОП МР 038</t>
  </si>
  <si>
    <t>11-654-436 ОП МР 039</t>
  </si>
  <si>
    <t>11-654-436 ОП МР 040</t>
  </si>
  <si>
    <t>11-654-436 ОП МР 041</t>
  </si>
  <si>
    <t>11-654-436 ОП МР 042</t>
  </si>
  <si>
    <t>11-654-436 ОП МР 043</t>
  </si>
  <si>
    <t>11-654-436 ОП МР 044</t>
  </si>
  <si>
    <t>11-654-436 ОП МР 045</t>
  </si>
  <si>
    <t>11-654-436 ОП МР 046</t>
  </si>
  <si>
    <t>11-654-436 ОП МР 047</t>
  </si>
  <si>
    <t>11-654-436 ОП МР 048</t>
  </si>
  <si>
    <t>11-654-436 ОП МР 049</t>
  </si>
  <si>
    <t>11-654-436 ОП МР 050</t>
  </si>
  <si>
    <t>11-654-436 ОП МР 051</t>
  </si>
  <si>
    <t>11-654-436 ОП МР 052</t>
  </si>
  <si>
    <t>11-654-436 ОП МР 053</t>
  </si>
  <si>
    <t>11-654-436 ОП МР 054</t>
  </si>
  <si>
    <t>11-654-436 ОП МР 055</t>
  </si>
  <si>
    <t>11-654-436 ОП МР 056</t>
  </si>
  <si>
    <t>11-654-436 ОП МР 057</t>
  </si>
  <si>
    <t>11-654-436 ОП МР 058</t>
  </si>
  <si>
    <t>11-654-436 ОП МР 059</t>
  </si>
  <si>
    <t>11-654-436 ОП МР 060</t>
  </si>
  <si>
    <t>11-654-436 ОП МР 061</t>
  </si>
  <si>
    <t>11-654-436 ОП МР 062</t>
  </si>
  <si>
    <t>11-654-436 ОП МР 063</t>
  </si>
  <si>
    <t>11-654-436 ОП МР 064</t>
  </si>
  <si>
    <t>11-654-436 ОП МР 065</t>
  </si>
  <si>
    <t>11-654-436 ОП МР 066</t>
  </si>
  <si>
    <t>11-654-436 ОП МР 067</t>
  </si>
  <si>
    <t>11-654-436 ОП МР 068</t>
  </si>
  <si>
    <t>11-654-436 ОП МР 069</t>
  </si>
  <si>
    <t>11-654-436 ОП МР 070</t>
  </si>
  <si>
    <t>11-654-436 ОП МР 071</t>
  </si>
  <si>
    <t>11-654-436 ОП МР 072</t>
  </si>
  <si>
    <t>11-654-436 ОП МР 073</t>
  </si>
  <si>
    <t>11-654-436 ОП МР 074</t>
  </si>
  <si>
    <t>11-654-436 ОП МР 075</t>
  </si>
  <si>
    <t>11-654-436 ОП МР 076</t>
  </si>
  <si>
    <t>11-654-436 ОП МР 077</t>
  </si>
  <si>
    <t>11-654-436 ОП МР 078</t>
  </si>
  <si>
    <t>11-654-436 ОП МР 079</t>
  </si>
  <si>
    <t>11-654-436 ОП МР 080</t>
  </si>
  <si>
    <t>11-654-436 ОП МР 081</t>
  </si>
  <si>
    <t>11-654-436 ОП МР 082</t>
  </si>
  <si>
    <t>11-654-440 ОП МР 001</t>
  </si>
  <si>
    <t>11-654-440 ОП МР 002</t>
  </si>
  <si>
    <t>11-654-440 ОП МР 003</t>
  </si>
  <si>
    <t>11-654-440 ОП МР 004</t>
  </si>
  <si>
    <t>11-654-440 ОП МР 005</t>
  </si>
  <si>
    <t>11-654-440 ОП МР 006</t>
  </si>
  <si>
    <t>11-654-440 ОП МР 007</t>
  </si>
  <si>
    <t>11-654-440 ОП МР 008</t>
  </si>
  <si>
    <t>11-654-440 ОП МР 009</t>
  </si>
  <si>
    <t>11-654-440 ОП МР 010</t>
  </si>
  <si>
    <t>11-654-444 ОП МР 001</t>
  </si>
  <si>
    <t>11-654-444 ОП МР 002</t>
  </si>
  <si>
    <t>11-654-444 ОП МР 003</t>
  </si>
  <si>
    <t>11-654-444 ОП МР 004</t>
  </si>
  <si>
    <t>11-654-444 ОП МР 005</t>
  </si>
  <si>
    <t>11-654-444 ОП МР 006</t>
  </si>
  <si>
    <t>11-654-444 ОП МР 007</t>
  </si>
  <si>
    <t>11-654-444 ОП МР 008</t>
  </si>
  <si>
    <t>11-654-444 ОП МР 009</t>
  </si>
  <si>
    <t>11-654-444 ОП МР 010</t>
  </si>
  <si>
    <t>11-654-444 ОП МР 011</t>
  </si>
  <si>
    <t>11-654-444 ОП МР 012</t>
  </si>
  <si>
    <t>11-654-444 ОП МР 013</t>
  </si>
  <si>
    <t>11-654-444 ОП МР 014</t>
  </si>
  <si>
    <t>11-654-444 ОП МР 015</t>
  </si>
  <si>
    <t>11-654-444 ОП МР 016</t>
  </si>
  <si>
    <t>11-654-444 ОП МР 017</t>
  </si>
  <si>
    <t>11-654-444 ОП МР 018</t>
  </si>
  <si>
    <t>11-654-444 ОП МР 019</t>
  </si>
  <si>
    <t>11-654-444 ОП МР 020</t>
  </si>
  <si>
    <t>11-654-444 ОП МР 021</t>
  </si>
  <si>
    <t>11-654-444 ОП МР 022</t>
  </si>
  <si>
    <t>11-654-444 ОП МР 023</t>
  </si>
  <si>
    <t>11-654-444 ОП МР 024</t>
  </si>
  <si>
    <t>11-654-444 ОП МР 025</t>
  </si>
  <si>
    <t>11-654-444 ОП МР 026</t>
  </si>
  <si>
    <t>11-654-444 ОП МР 027</t>
  </si>
  <si>
    <t>11-654-444 ОП МР 028</t>
  </si>
  <si>
    <t>11-654-444 ОП МР 029</t>
  </si>
  <si>
    <t>11-654-452 ОП МР 001</t>
  </si>
  <si>
    <t>11-654-452 ОП МР 002</t>
  </si>
  <si>
    <t>11-654-452 ОП МР 003</t>
  </si>
  <si>
    <t>11-654-452 ОП МР 004</t>
  </si>
  <si>
    <t>11-654-452 ОП МР 005</t>
  </si>
  <si>
    <t>11-654-452 ОП МР 006</t>
  </si>
  <si>
    <t>11-654-452 ОП МР 007</t>
  </si>
  <si>
    <t>11-654-452 ОП МР 008</t>
  </si>
  <si>
    <t>11-654-452 ОП МР 009</t>
  </si>
  <si>
    <t>11-654-452 ОП МР 010</t>
  </si>
  <si>
    <t>11-654-452 ОП МР 011</t>
  </si>
  <si>
    <t>11-654-452 ОП МР 012</t>
  </si>
  <si>
    <t>11-654-452 ОП МР 013</t>
  </si>
  <si>
    <t>11-654-452 ОП МР 014</t>
  </si>
  <si>
    <t>11-654-452 ОП МР 015</t>
  </si>
  <si>
    <t>11-654-452 ОП МР 016</t>
  </si>
  <si>
    <t>11-654-452 ОП МР 017</t>
  </si>
  <si>
    <t>11-654-452 ОП МР 018</t>
  </si>
  <si>
    <t>11-654-456 ОП МР 001</t>
  </si>
  <si>
    <t>11-654-456 ОП МР 002</t>
  </si>
  <si>
    <t>11-654-456 ОП МР 003</t>
  </si>
  <si>
    <t>11-654-456 ОП МР 004</t>
  </si>
  <si>
    <t>11-654-456 ОП МР 005</t>
  </si>
  <si>
    <t>11-654-456 ОП МР 006</t>
  </si>
  <si>
    <t>11-654-456 ОП МР 007</t>
  </si>
  <si>
    <t>11-654-456 ОП МР 008</t>
  </si>
  <si>
    <t>11-654-456 ОП МР 009</t>
  </si>
  <si>
    <t>11-654-456 ОП МР 010</t>
  </si>
  <si>
    <t>11-654-456 ОП МР 011</t>
  </si>
  <si>
    <t>11-654-456 ОП МР 012</t>
  </si>
  <si>
    <t>11-654-456 ОП МР 013</t>
  </si>
  <si>
    <t>11-654-456 ОП МР 014</t>
  </si>
  <si>
    <t>11-654-456 ОП МР 015</t>
  </si>
  <si>
    <t>11-654-456 ОП МР 016</t>
  </si>
  <si>
    <t>11-654-456 ОП МР 017</t>
  </si>
  <si>
    <t>11-654-456 ОП МР 018</t>
  </si>
  <si>
    <t>11-654-456 ОП МР 019</t>
  </si>
  <si>
    <t>11-654-456 ОП МР 020</t>
  </si>
  <si>
    <t>11-654-456 ОП МР 021</t>
  </si>
  <si>
    <t>11-654-456 ОП МР 022</t>
  </si>
  <si>
    <t>11-654-456 ОП МР 023</t>
  </si>
  <si>
    <t>11-654-456 ОП МР 024</t>
  </si>
  <si>
    <t>11-654-456 ОП МР 025</t>
  </si>
  <si>
    <t>11-654-456 ОП МР 026</t>
  </si>
  <si>
    <t>11-654-456 ОП МР 027</t>
  </si>
  <si>
    <t>11-654-456 ОП МР 028</t>
  </si>
  <si>
    <t>11-654-456 ОП МР 029</t>
  </si>
  <si>
    <t>11-654-456 ОП МР 030</t>
  </si>
  <si>
    <t>11-654-456 ОП МР 031</t>
  </si>
  <si>
    <t>11-654-456 ОП МР 032</t>
  </si>
  <si>
    <t>11-654-456 ОП МР 033</t>
  </si>
  <si>
    <t>11-654-456 ОП МР 034</t>
  </si>
  <si>
    <t>11-654-456 ОП МР 035</t>
  </si>
  <si>
    <t>11-654-456 ОП МР 036</t>
  </si>
  <si>
    <t>11-654-456 ОП МР 037</t>
  </si>
  <si>
    <t>11-654-456 ОП МР 038</t>
  </si>
  <si>
    <t>11-654-456 ОП МР 039</t>
  </si>
  <si>
    <t>11-654-456 ОП МР 040</t>
  </si>
  <si>
    <t>11-654-456 ОП МР 041</t>
  </si>
  <si>
    <t>11-654-456 ОП МР 042</t>
  </si>
  <si>
    <t>11-654-456 ОП МР 043</t>
  </si>
  <si>
    <t>11-654-456 ОП МР 044</t>
  </si>
  <si>
    <t>11-654-456 ОП МР 045</t>
  </si>
  <si>
    <t>11-654-456 ОП МР 046</t>
  </si>
  <si>
    <t>11-654-456 ОП МР 047</t>
  </si>
  <si>
    <t>11-654-456 ОП МР 048</t>
  </si>
  <si>
    <t>11-654-456 ОП МР 049</t>
  </si>
  <si>
    <t>11-654-456 ОП МР 050</t>
  </si>
  <si>
    <t>11-654-456 ОП МР 051</t>
  </si>
  <si>
    <t>11-654-456 ОП МР 052</t>
  </si>
  <si>
    <t>11-654-456 ОП МР 053</t>
  </si>
  <si>
    <t>11-654-456 ОП МР 054</t>
  </si>
  <si>
    <t>11-654-456 ОП МР 055</t>
  </si>
  <si>
    <t>11-654-456 ОП МР 056</t>
  </si>
  <si>
    <t>11-654-456 ОП МР 057</t>
  </si>
  <si>
    <t>11-654-456 ОП МР 058</t>
  </si>
  <si>
    <t>11-654-456 ОП МР 059</t>
  </si>
  <si>
    <t>11-654-456 ОП МР 060</t>
  </si>
  <si>
    <t>11-654-456 ОП МР 061</t>
  </si>
  <si>
    <t>11-654-456 ОП МР 062</t>
  </si>
  <si>
    <t>11-654-456 ОП МР 063</t>
  </si>
  <si>
    <t>11-654-456 ОП МР 064</t>
  </si>
  <si>
    <t>11-654-456 ОП МР 065</t>
  </si>
  <si>
    <t>11-654-456 ОП МР 066</t>
  </si>
  <si>
    <t>11-654-456 ОП МР 067</t>
  </si>
  <si>
    <t>11-654-456 ОП МР 068</t>
  </si>
  <si>
    <t>11-654-456 ОП МР 069</t>
  </si>
  <si>
    <t>11-654-456 ОП МР 070</t>
  </si>
  <si>
    <t>11-654-456 ОП МР 071</t>
  </si>
  <si>
    <t>11-654-456 ОП МР 072</t>
  </si>
  <si>
    <t>11-654-456 ОП МР 073</t>
  </si>
  <si>
    <t>11-654-456 ОП МР 074</t>
  </si>
  <si>
    <t>11-654-456 ОП МР 075</t>
  </si>
  <si>
    <t>11-654-456 ОП МР 076</t>
  </si>
  <si>
    <t>11-654-456 ОП МР 077</t>
  </si>
  <si>
    <t>11-654-456 ОП МР 078</t>
  </si>
  <si>
    <t>11-654-408 ОП МР 001</t>
  </si>
  <si>
    <t>11-654-408 ОП МР 002</t>
  </si>
  <si>
    <t>11-654-408 ОП МР 003</t>
  </si>
  <si>
    <t>11-654-408 ОП МР 004</t>
  </si>
  <si>
    <t>11-654-408 ОП МР 005</t>
  </si>
  <si>
    <t>11-654-408 ОП МР 006</t>
  </si>
  <si>
    <t>11-654-408 ОП МР 007</t>
  </si>
  <si>
    <t>11-654-408 ОП МР 008</t>
  </si>
  <si>
    <t>11-654-408 ОП МР 009</t>
  </si>
  <si>
    <t>11-654-408 ОП МР 010</t>
  </si>
  <si>
    <t>11-654-408 ОП МР 011</t>
  </si>
  <si>
    <t>11-654-408 ОП МР 012</t>
  </si>
  <si>
    <t>11-654-408 ОП МР 013</t>
  </si>
  <si>
    <t>11-654-408 ОП МР 014</t>
  </si>
  <si>
    <t>11-654-408 ОП МР 015</t>
  </si>
  <si>
    <t>11-654-408 ОП МР 016</t>
  </si>
  <si>
    <t>11-654-408 ОП МР 017</t>
  </si>
  <si>
    <t>11-654-408 ОП МР 018</t>
  </si>
  <si>
    <t>11-654-408 ОП МР 019</t>
  </si>
  <si>
    <t>11-654-408 ОП МР 020</t>
  </si>
  <si>
    <t>11-654-408 ОП МР 021</t>
  </si>
  <si>
    <t>11-654-408 ОП МР 022</t>
  </si>
  <si>
    <t>11-654-408 ОП МР 023</t>
  </si>
  <si>
    <t>11-654-408 ОП МР 024</t>
  </si>
  <si>
    <t>11-654-408 ОП МР 025</t>
  </si>
  <si>
    <t>11-654-408 ОП МР 026</t>
  </si>
  <si>
    <t>11-654-408 ОП МР 027</t>
  </si>
  <si>
    <t>11-654-408 ОП МР 028</t>
  </si>
  <si>
    <t>11-654-412 ОП МР 001</t>
  </si>
  <si>
    <t>11-654-412 ОП МР 002</t>
  </si>
  <si>
    <t>11-654-412 ОП МР 003</t>
  </si>
  <si>
    <t>11-654-412 ОП МР 004</t>
  </si>
  <si>
    <t>11-654-412 ОП МР 005</t>
  </si>
  <si>
    <t>11-654-412 ОП МР 006</t>
  </si>
  <si>
    <t>11-654-412 ОП МР 007</t>
  </si>
  <si>
    <t>11-654-412 ОП МР 008</t>
  </si>
  <si>
    <t>11-654-412 ОП МР 009</t>
  </si>
  <si>
    <t>11-654-412 ОП МР 010</t>
  </si>
  <si>
    <t>11-654-412 ОП МР 011</t>
  </si>
  <si>
    <t>11-654-412 ОП МР 012</t>
  </si>
  <si>
    <t>11-654-412 ОП МР 013</t>
  </si>
  <si>
    <t>11-654-412 ОП МР 014</t>
  </si>
  <si>
    <t>11-654-412 ОП МР 015</t>
  </si>
  <si>
    <t>11-654-412 ОП МР 016</t>
  </si>
  <si>
    <t>11-654-412 ОП МР 017</t>
  </si>
  <si>
    <t>11-654-412 ОП МР 018</t>
  </si>
  <si>
    <t>11-654-412 ОП МР 019</t>
  </si>
  <si>
    <t>11-654-412 ОП МР 020</t>
  </si>
  <si>
    <t>11-654-412 ОП МР 021</t>
  </si>
  <si>
    <t>11-654-412 ОП МР 022</t>
  </si>
  <si>
    <t>11-654-412 ОП МР 023</t>
  </si>
  <si>
    <t>11-654-412 ОП МР 024</t>
  </si>
  <si>
    <t>11-654-412 ОП МР 025</t>
  </si>
  <si>
    <t>11-654-412 ОП МР 026</t>
  </si>
  <si>
    <t>11-654-412 ОП МР 027</t>
  </si>
  <si>
    <t>11-654-412 ОП МР 028</t>
  </si>
  <si>
    <t>11-654-412 ОП МР 029</t>
  </si>
  <si>
    <t>11-654-412 ОП МР 030</t>
  </si>
  <si>
    <t>11-654-412 ОП МР 031</t>
  </si>
  <si>
    <t>11-654-412 ОП МР 032</t>
  </si>
  <si>
    <t>11-654-412 ОП МР 033</t>
  </si>
  <si>
    <t>11-654-412 ОП МР 034</t>
  </si>
  <si>
    <t>11-654-412 ОП МР 035</t>
  </si>
  <si>
    <t>11-654-412 ОП МР 036</t>
  </si>
  <si>
    <t>11-654-412 ОП МР 037</t>
  </si>
  <si>
    <t>11-654-412 ОП МР 038</t>
  </si>
  <si>
    <t>11-654-412 ОП МР 039</t>
  </si>
  <si>
    <t>11-654-412 ОП МР 040</t>
  </si>
  <si>
    <t>11-654-412 ОП МР 041</t>
  </si>
  <si>
    <t>11-654-412 ОП МР 042</t>
  </si>
  <si>
    <t>11-654-412 ОП МР 043</t>
  </si>
  <si>
    <t>11-654-413 ОП МР 001</t>
  </si>
  <si>
    <t>11-654-413 ОП МР 002</t>
  </si>
  <si>
    <t>11-654-413 ОП МР 003</t>
  </si>
  <si>
    <t>11-654-413 ОП МР 004</t>
  </si>
  <si>
    <t>11-654-413 ОП МР 005</t>
  </si>
  <si>
    <t>11-654-413 ОП МР 006</t>
  </si>
  <si>
    <t>11-654-413 ОП МР 007</t>
  </si>
  <si>
    <t>11-654-413 ОП МР 008</t>
  </si>
  <si>
    <t>11-654-413 ОП МР 009</t>
  </si>
  <si>
    <t>11-654-413 ОП МР 010</t>
  </si>
  <si>
    <t>11-654-413 ОП МР 011</t>
  </si>
  <si>
    <t>11-654-413 ОП МР 012</t>
  </si>
  <si>
    <t>11-654-413 ОП МР 013</t>
  </si>
  <si>
    <t>11-654-413 ОП МР 014</t>
  </si>
  <si>
    <t>11-654-413 ОП МР 015</t>
  </si>
  <si>
    <t>11-654-413 ОП МР 016</t>
  </si>
  <si>
    <t>11-654-413 ОП МР 017</t>
  </si>
  <si>
    <t>11-654-413 ОП МР 018</t>
  </si>
  <si>
    <t>11-654-413 ОП МР 019</t>
  </si>
  <si>
    <t>11-654-413 ОП МР 020</t>
  </si>
  <si>
    <t>11-654-413 ОП МР 021</t>
  </si>
  <si>
    <t>11-654-413 ОП МР 022</t>
  </si>
  <si>
    <t>11-654-413 ОП МР 023</t>
  </si>
  <si>
    <t>11-654-413 ОП МР 024</t>
  </si>
  <si>
    <t>11-654-413 ОП МР 025</t>
  </si>
  <si>
    <t>11-654-413 ОП МР 026</t>
  </si>
  <si>
    <t>11-654-413 ОП МР 027</t>
  </si>
  <si>
    <t>11-654-413 ОП МР 028</t>
  </si>
  <si>
    <t>11-654-413 ОП МР 029</t>
  </si>
  <si>
    <t>11-654-413 ОП МР 030</t>
  </si>
  <si>
    <t>11-654-413 ОП МР 031</t>
  </si>
  <si>
    <t>11-654-413 ОП МР 032</t>
  </si>
  <si>
    <t>11-654-413 ОП МР 033</t>
  </si>
  <si>
    <t>11-654-413 ОП МР 034</t>
  </si>
  <si>
    <t>11-654-413 ОП МР 035</t>
  </si>
  <si>
    <t>11-654-413 ОП МР 036</t>
  </si>
  <si>
    <t>11-654-413 ОП МР 037</t>
  </si>
  <si>
    <t>11-654-413 ОП МР 038</t>
  </si>
  <si>
    <t>11-654-413 ОП МР 039</t>
  </si>
  <si>
    <t>11-654-413 ОП МР 040</t>
  </si>
  <si>
    <t>11-654-413 ОП МР 041</t>
  </si>
  <si>
    <t>11-654-413 ОП МР 042</t>
  </si>
  <si>
    <t>11-654-413 ОП МР 043</t>
  </si>
  <si>
    <t>11-654-413 ОП МР 044</t>
  </si>
  <si>
    <t>11-654-413 ОП МР 045</t>
  </si>
  <si>
    <t>11-654-413 ОП МР 046</t>
  </si>
  <si>
    <t>11-654-413 ОП МР 047</t>
  </si>
  <si>
    <t>11-654-414 ОП МР 001</t>
  </si>
  <si>
    <t>11-654-414 ОП МР 002</t>
  </si>
  <si>
    <t>11-654-414 ОП МР 003</t>
  </si>
  <si>
    <t>11-654-414 ОП МР 004</t>
  </si>
  <si>
    <t>11-654-414 ОП МР 005</t>
  </si>
  <si>
    <t>11-654-414 ОП МР 006</t>
  </si>
  <si>
    <t>11-654-414 ОП МР 007</t>
  </si>
  <si>
    <t>11-654-414 ОП МР 008</t>
  </si>
  <si>
    <t>11-654-414 ОП МР 009</t>
  </si>
  <si>
    <t>11-654-414 ОП МР 010</t>
  </si>
  <si>
    <t>11-654-414 ОП МР 011</t>
  </si>
  <si>
    <t>11-654-414 ОП МР 012</t>
  </si>
  <si>
    <t>11-654-414 ОП МР 013</t>
  </si>
  <si>
    <t>11-654-414 ОП МР 014</t>
  </si>
  <si>
    <t>11-654-414 ОП МР 015</t>
  </si>
  <si>
    <t>11-654-414 ОП МР 016</t>
  </si>
  <si>
    <t>11-654-414 ОП МР 017</t>
  </si>
  <si>
    <t>11-654-414 ОП МР 018</t>
  </si>
  <si>
    <t>11-654-414 ОП МР 019</t>
  </si>
  <si>
    <t>11-654-414 ОП МР 020</t>
  </si>
  <si>
    <t>11-654-414 ОП МР 021</t>
  </si>
  <si>
    <t>11-654-414 ОП МР 022</t>
  </si>
  <si>
    <t>11-654-414 ОП МР 023</t>
  </si>
  <si>
    <t>11-654-414 ОП МР 024</t>
  </si>
  <si>
    <t>11-654-414 ОП МР 025</t>
  </si>
  <si>
    <t>11-654-414 ОП МР 026</t>
  </si>
  <si>
    <t>11-654-414 ОП МР 027</t>
  </si>
  <si>
    <t>11-654-414 ОП МР 028</t>
  </si>
  <si>
    <t>11-654-414 ОП МР 029</t>
  </si>
  <si>
    <t>11-654-414 ОП МР 030</t>
  </si>
  <si>
    <t>11-654-414 ОП МР 031</t>
  </si>
  <si>
    <t>11-654-414 ОП МР 032</t>
  </si>
  <si>
    <t>11-654-414 ОП МР 033</t>
  </si>
  <si>
    <t>11-654-414 ОП МР 034</t>
  </si>
  <si>
    <t>11-654-414 ОП МР 035</t>
  </si>
  <si>
    <t>11-654-414 ОП МР 036</t>
  </si>
  <si>
    <t>11-654-414 ОП МР 037</t>
  </si>
  <si>
    <t>11-654-414 ОП МР 038</t>
  </si>
  <si>
    <t>11-654-414 ОП МР 039</t>
  </si>
  <si>
    <t>11-654-414 ОП МР 040</t>
  </si>
  <si>
    <t>11-654-414 ОП МР 041</t>
  </si>
  <si>
    <t>11-654-414 ОП МР 042</t>
  </si>
  <si>
    <t>11-654-414 ОП МР 043</t>
  </si>
  <si>
    <t>11-654-414 ОП МР 044</t>
  </si>
  <si>
    <t>11-654-414 ОП МР 045</t>
  </si>
  <si>
    <t>11-654-414 ОП МР 046</t>
  </si>
  <si>
    <t>11-654-414 ОП МР 047</t>
  </si>
  <si>
    <t>11-654-414 ОП МР 048</t>
  </si>
  <si>
    <t>11-654-414 ОП МР 049</t>
  </si>
  <si>
    <t>11-654-414 ОП МР 050</t>
  </si>
  <si>
    <t>11-654-414 ОП МР 051</t>
  </si>
  <si>
    <t>11-654-414 ОП МР 052</t>
  </si>
  <si>
    <t>11-654-414 ОП МР 053</t>
  </si>
  <si>
    <t>11-654-414 ОП МР 054</t>
  </si>
  <si>
    <t>11-654-414 ОП МР 055</t>
  </si>
  <si>
    <t>11-654-414 ОП МР 056</t>
  </si>
  <si>
    <t>11-654-414 ОП МР 057</t>
  </si>
  <si>
    <t>11-654-414 ОП МР 058</t>
  </si>
  <si>
    <t>11-654-414 ОП МР 059</t>
  </si>
  <si>
    <t>11-654-414 ОП МР 060</t>
  </si>
  <si>
    <t>11-654-414 ОП МР 061</t>
  </si>
  <si>
    <t>11-654-414 ОП МР 062</t>
  </si>
  <si>
    <t>11-654-414 ОП МР 063</t>
  </si>
  <si>
    <t>11-654-414 ОП МР 064</t>
  </si>
  <si>
    <t>11-654-414 ОП МР 065</t>
  </si>
  <si>
    <t>11-654-414 ОП МР 066</t>
  </si>
  <si>
    <t>11-654-414 ОП МР 067</t>
  </si>
  <si>
    <t>11-654-414 ОП МР 068</t>
  </si>
  <si>
    <t>11-654-414 ОП МР 069</t>
  </si>
  <si>
    <t>11-654-414 ОП МР 070</t>
  </si>
  <si>
    <t>11-654-414 ОП МР 071</t>
  </si>
  <si>
    <t>11-654-414 ОП МР 072</t>
  </si>
  <si>
    <t>11-654-414 ОП МР 073</t>
  </si>
  <si>
    <t>11-654-414 ОП МР 074</t>
  </si>
  <si>
    <t>11-654-414 ОП МР 075</t>
  </si>
  <si>
    <t>11-654-414 ОП МР 076</t>
  </si>
  <si>
    <t>11-654-414 ОП МР 077</t>
  </si>
  <si>
    <t>11-654-414 ОП МР 078</t>
  </si>
  <si>
    <t>11-654-414 ОП МР 079</t>
  </si>
  <si>
    <t>11-654-414 ОП МР 080</t>
  </si>
  <si>
    <t>11-654-416 ОП МР 001</t>
  </si>
  <si>
    <t>11-654-416 ОП МР 002</t>
  </si>
  <si>
    <t>11-654-416 ОП МР 003</t>
  </si>
  <si>
    <t>11-654-416 ОП МР 004</t>
  </si>
  <si>
    <t>11-654-416 ОП МР 005</t>
  </si>
  <si>
    <t>11-654-416 ОП МР 006</t>
  </si>
  <si>
    <t>11-654-416 ОП МР 007</t>
  </si>
  <si>
    <t>11-654-416 ОП МР 008</t>
  </si>
  <si>
    <t>11-654-416 ОП МР 009</t>
  </si>
  <si>
    <t>11-654-416 ОП МР 010</t>
  </si>
  <si>
    <t>11-654-416 ОП МР 011</t>
  </si>
  <si>
    <t>11-654-416 ОП МР 012</t>
  </si>
  <si>
    <t>11-654-416 ОП МР 013</t>
  </si>
  <si>
    <t>11-654-416 ОП МР 014</t>
  </si>
  <si>
    <t>11-654-416 ОП МР 015</t>
  </si>
  <si>
    <t>11-654-416 ОП МР 016</t>
  </si>
  <si>
    <t>11-654-416 ОП МР 017</t>
  </si>
  <si>
    <t>11-654-416 ОП МР 018</t>
  </si>
  <si>
    <t>11-654-416 ОП МР 019</t>
  </si>
  <si>
    <t>11-654-418 ОП МР 001</t>
  </si>
  <si>
    <t>11-654-418 ОП МР 002</t>
  </si>
  <si>
    <t>11-654-418 ОП МР 003</t>
  </si>
  <si>
    <t>11-654-418 ОП МР 004</t>
  </si>
  <si>
    <t>11-654-418 ОП МР 005</t>
  </si>
  <si>
    <t>11-654-418 ОП МР 006</t>
  </si>
  <si>
    <t>11-654-418 ОП МР 007</t>
  </si>
  <si>
    <t>11-654-418 ОП МР 008</t>
  </si>
  <si>
    <t>11-654-418 ОП МР 009</t>
  </si>
  <si>
    <t>11-654-418 ОП МР 010</t>
  </si>
  <si>
    <t>11-654-418 ОП МР 011</t>
  </si>
  <si>
    <t>11-654-418 ОП МР 012</t>
  </si>
  <si>
    <t>11-654-418 ОП МР 013</t>
  </si>
  <si>
    <t>11-654-418 ОП МР 014</t>
  </si>
  <si>
    <t>11-654-418 ОП МР 015</t>
  </si>
  <si>
    <t>11-654-418 ОП МР 016</t>
  </si>
  <si>
    <t>11-654-418 ОП МР 017</t>
  </si>
  <si>
    <t>11-654-418 ОП МР 018</t>
  </si>
  <si>
    <t>11-654-418 ОП МР 019</t>
  </si>
  <si>
    <t>11-654-418 ОП МР 020</t>
  </si>
  <si>
    <t>11-654-420 ОП МР 001</t>
  </si>
  <si>
    <t>11-654-420 ОП МР 002</t>
  </si>
  <si>
    <t>11-654-420 ОП МР 003</t>
  </si>
  <si>
    <t>11-654-420 ОП МР 004</t>
  </si>
  <si>
    <t>11-654-420 ОП МР 005</t>
  </si>
  <si>
    <t>11-654-420 ОП МР 006</t>
  </si>
  <si>
    <t>11-654-420 ОП МР 007</t>
  </si>
  <si>
    <t>11-654-420 ОП МР 008</t>
  </si>
  <si>
    <t>11-654-420 ОП МР 009</t>
  </si>
  <si>
    <t>11-654-420 ОП МР 010</t>
  </si>
  <si>
    <t>11-654-420 ОП МР 011</t>
  </si>
  <si>
    <t>11-654-420 ОП МР 012</t>
  </si>
  <si>
    <t>11-654-420 ОП МР 013</t>
  </si>
  <si>
    <t>11-654-420 ОП МР 014</t>
  </si>
  <si>
    <t>11-654-420 ОП МР 015</t>
  </si>
  <si>
    <t>11-654-420 ОП МР 016</t>
  </si>
  <si>
    <t>11-654-420 ОП МР 017</t>
  </si>
  <si>
    <t>11-654-420 ОП МР 018</t>
  </si>
  <si>
    <t>11-654-428 ОП МР 001</t>
  </si>
  <si>
    <t>11-654-428 ОП МР 002</t>
  </si>
  <si>
    <t>11-654-428 ОП МР 003</t>
  </si>
  <si>
    <t>11-654-428 ОП МР 004</t>
  </si>
  <si>
    <t>11-654-428 ОП МР 005</t>
  </si>
  <si>
    <t>11-654-428 ОП МР 006</t>
  </si>
  <si>
    <t>11-654-428 ОП МР 007</t>
  </si>
  <si>
    <t>11-654-428 ОП МР 008</t>
  </si>
  <si>
    <t>11-654-428 ОП МР 009</t>
  </si>
  <si>
    <t>пер. Боярский</t>
  </si>
  <si>
    <t>пер. Садовый</t>
  </si>
  <si>
    <t>ул. Механизаторов</t>
  </si>
  <si>
    <t>ул. В.И. Кашина</t>
  </si>
  <si>
    <t>ул. Сосновая</t>
  </si>
  <si>
    <t>с. Малодоры - кладбище</t>
  </si>
  <si>
    <t>11-654-420 ОП МР 019</t>
  </si>
  <si>
    <t>11-654-420 ОП МР 020</t>
  </si>
  <si>
    <t>11-654-420 ОП МР 021</t>
  </si>
  <si>
    <t>11-654-420 ОП МР 022</t>
  </si>
  <si>
    <t>11-654-420 ОП МР 023</t>
  </si>
  <si>
    <t>11-654-420 ОП МР 024</t>
  </si>
  <si>
    <t>11-654-420 ОП МР 025</t>
  </si>
  <si>
    <t>11-654-420 ОП МР 026</t>
  </si>
  <si>
    <t>11-654-420 ОП МР 027</t>
  </si>
  <si>
    <t>11-654-420 ОП МР 028</t>
  </si>
  <si>
    <r>
      <t xml:space="preserve">с. Малодоры, </t>
    </r>
    <r>
      <rPr>
        <sz val="10"/>
        <rFont val="Times New Roman CYR"/>
        <family val="1"/>
        <charset val="204"/>
      </rPr>
      <t>ул. Школьная</t>
    </r>
  </si>
  <si>
    <t>Приложение № 16 к постановлению администрации                                                                                                                                                                                                МО "Устьянский муниципальный район" от ______ декабря 2016 года  №____</t>
  </si>
  <si>
    <r>
      <t xml:space="preserve">МО "Березницкое" </t>
    </r>
    <r>
      <rPr>
        <sz val="10"/>
        <rFont val="Times New Roman CYR"/>
        <family val="1"/>
        <charset val="204"/>
      </rPr>
      <t xml:space="preserve">д. Бережная - д. Едьма </t>
    </r>
  </si>
  <si>
    <t>д. Бережная - д. Зыково</t>
  </si>
  <si>
    <t>а/д "Шангалы - Квазеньга - Кизема" - д. Горылец</t>
  </si>
  <si>
    <r>
      <t xml:space="preserve">МО "Бестужевское" </t>
    </r>
    <r>
      <rPr>
        <sz val="10"/>
        <rFont val="Times New Roman CYR"/>
        <family val="1"/>
        <charset val="204"/>
      </rPr>
      <t xml:space="preserve">д. Веригинская  -д. Соболевская </t>
    </r>
  </si>
  <si>
    <t xml:space="preserve">д. Акичкин Починок - д. Фомин Починок </t>
  </si>
  <si>
    <t xml:space="preserve">д. Акичкин Починок - д. Андреев Починок </t>
  </si>
  <si>
    <t xml:space="preserve">д. Бережная - д. Набережная </t>
  </si>
  <si>
    <t>д. Бережная - д. Язовицы</t>
  </si>
  <si>
    <t>с. Бестужево - д. Шалимово</t>
  </si>
  <si>
    <t>а/д "Шангалы - Квазеньга - Кизема" - д. Бережная</t>
  </si>
  <si>
    <r>
      <t xml:space="preserve">МО "Дмитриевское" </t>
    </r>
    <r>
      <rPr>
        <sz val="10"/>
        <rFont val="Times New Roman CYR"/>
        <charset val="204"/>
      </rPr>
      <t xml:space="preserve">а/д. </t>
    </r>
    <r>
      <rPr>
        <sz val="10"/>
        <rFont val="Times New Roman CYR"/>
        <family val="1"/>
        <charset val="204"/>
      </rPr>
      <t xml:space="preserve">" Алферовская -  Щеколдинская" -                      - д. Маньшинская </t>
    </r>
  </si>
  <si>
    <t xml:space="preserve"> а/д . "Шангалы - Квазеньга - Кизема" - д. Великая - д. Назаровская - д. Кукуево</t>
  </si>
  <si>
    <t xml:space="preserve">а/дор. "Шангалы - Квазеньга - Кизема" -  д. Лущево </t>
  </si>
  <si>
    <t>д. Щеколдинская - д. Армино</t>
  </si>
  <si>
    <t>д. Бородинская - д. Тарасовская</t>
  </si>
  <si>
    <r>
      <t xml:space="preserve">МО "Илезское" </t>
    </r>
    <r>
      <rPr>
        <sz val="10"/>
        <rFont val="Times New Roman CYR"/>
        <family val="1"/>
        <charset val="204"/>
      </rPr>
      <t xml:space="preserve">п. Первомайский - д. Клон </t>
    </r>
  </si>
  <si>
    <t xml:space="preserve">п. Илеза - п. Первомайский   </t>
  </si>
  <si>
    <t xml:space="preserve">д. Клон - д. Кочкурга </t>
  </si>
  <si>
    <r>
      <t xml:space="preserve">п. Шурай - д. Митинская </t>
    </r>
    <r>
      <rPr>
        <b/>
        <sz val="10"/>
        <rFont val="Times New Roman CYR"/>
        <charset val="204"/>
      </rPr>
      <t>(зимник)</t>
    </r>
  </si>
  <si>
    <r>
      <t xml:space="preserve">п.Илеза-д.Митинская </t>
    </r>
    <r>
      <rPr>
        <b/>
        <sz val="10"/>
        <rFont val="Times New Roman CYR"/>
        <charset val="204"/>
      </rPr>
      <t>(зимник)</t>
    </r>
  </si>
  <si>
    <r>
      <t xml:space="preserve">МО "Лихачевское" </t>
    </r>
    <r>
      <rPr>
        <sz val="10"/>
        <rFont val="Times New Roman CYR"/>
        <family val="1"/>
        <charset val="204"/>
      </rPr>
      <t xml:space="preserve">д. Михалево - п. Первомайский  </t>
    </r>
  </si>
  <si>
    <t xml:space="preserve">а/дор. "Шангалы - Квазеньга - Кизема" -  д. Михалево </t>
  </si>
  <si>
    <t xml:space="preserve">а/дор. "Шангалы - Квазеньга - Кизема" - п. Первомайский </t>
  </si>
  <si>
    <r>
      <t xml:space="preserve">МО "Лойгинское" </t>
    </r>
    <r>
      <rPr>
        <sz val="10"/>
        <rFont val="Times New Roman CYR"/>
        <charset val="204"/>
      </rPr>
      <t xml:space="preserve">п. Лойга - п. Кизема </t>
    </r>
    <r>
      <rPr>
        <b/>
        <sz val="10"/>
        <rFont val="Times New Roman CYR"/>
        <charset val="204"/>
      </rPr>
      <t>(зимник)</t>
    </r>
  </si>
  <si>
    <r>
      <t xml:space="preserve">МО "Малодорское" </t>
    </r>
    <r>
      <rPr>
        <sz val="10"/>
        <rFont val="Times New Roman CYR"/>
        <family val="1"/>
        <charset val="204"/>
      </rPr>
      <t xml:space="preserve">д. Б. Дор - д. М. Дор </t>
    </r>
  </si>
  <si>
    <t xml:space="preserve">д. Кустовская - д. М. Дор </t>
  </si>
  <si>
    <t xml:space="preserve">д. Маренинская - д. Верховская </t>
  </si>
  <si>
    <t xml:space="preserve">д. Чуриловская - с. Малодоры </t>
  </si>
  <si>
    <t xml:space="preserve">а/д "Глазаново-Подгорная" - д. Якушевская    </t>
  </si>
  <si>
    <t>д. Зарузкая - с. Спасская</t>
  </si>
  <si>
    <t>а/дор. "Спасская-Маренинская" - д. Якушевская</t>
  </si>
  <si>
    <t>д. Маренинская - д. Горочная - д. Верховская</t>
  </si>
  <si>
    <t xml:space="preserve">с. Малодоры - д. М. Вирова </t>
  </si>
  <si>
    <t>с. Малодоры - д. Подосенова - д. Ширшовская - д. Лыловская</t>
  </si>
  <si>
    <t>а/дор. "Костылево - Тарногский Городок - Малодоры" - д. Шеломечко</t>
  </si>
  <si>
    <t>а/дор. "Костылево - Тарногский Городок - Малодоры" - д. Черновская</t>
  </si>
  <si>
    <t>а/дор. "Костылево - Тарногский Городок - Малодоры" - д. Зарузье</t>
  </si>
  <si>
    <t>а/дор. "Малодоры - М. Вирова" - д. Чуриловская</t>
  </si>
  <si>
    <t>д. Спасская - д. Глазаново</t>
  </si>
  <si>
    <r>
      <t xml:space="preserve">МО "Орловское" </t>
    </r>
    <r>
      <rPr>
        <sz val="10"/>
        <rFont val="Times New Roman CYR"/>
        <charset val="204"/>
      </rPr>
      <t>д. Митинская - д. Коптяевская</t>
    </r>
  </si>
  <si>
    <r>
      <t xml:space="preserve">МО "Плосское" </t>
    </r>
    <r>
      <rPr>
        <sz val="10"/>
        <rFont val="Times New Roman CYR"/>
        <family val="1"/>
        <charset val="204"/>
      </rPr>
      <t>д. Правоплосская - д. Михеевская</t>
    </r>
  </si>
  <si>
    <r>
      <t xml:space="preserve">п. Студенец - д. Окатовская - д. Правоплосская </t>
    </r>
    <r>
      <rPr>
        <b/>
        <sz val="10"/>
        <rFont val="Times New Roman CYR"/>
        <charset val="204"/>
      </rPr>
      <t>(зимник)</t>
    </r>
  </si>
  <si>
    <r>
      <t>д. Михеевская - д. Исаевская</t>
    </r>
    <r>
      <rPr>
        <b/>
        <sz val="10"/>
        <rFont val="Times New Roman CYR"/>
        <charset val="204"/>
      </rPr>
      <t xml:space="preserve"> (зимник)</t>
    </r>
  </si>
  <si>
    <r>
      <t xml:space="preserve">МО "Ростовско - Минское" </t>
    </r>
    <r>
      <rPr>
        <sz val="10"/>
        <rFont val="Times New Roman"/>
        <family val="1"/>
        <charset val="204"/>
      </rPr>
      <t>подъезд  к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</rPr>
      <t xml:space="preserve">д. Выселок Горский от а/д. "Костылево - Тарногский Городок"    </t>
    </r>
  </si>
  <si>
    <t xml:space="preserve">подъезд к д. Мотоусовская  от а/д. подъезд к д.Орюковская от а/д"Нагорская - Ларютинская - Ульяновская"    </t>
  </si>
  <si>
    <t xml:space="preserve">подъезд  к д. Веригинская от а/д. "Нагорская - Ларютинская - Ульяновская"    </t>
  </si>
  <si>
    <t xml:space="preserve">подъезд  к д. Пашутинская от а/д. "Нагорская - Ларютинская - Ульяновская"    </t>
  </si>
  <si>
    <t xml:space="preserve">д. Пашутинская -д. Кузьминская   </t>
  </si>
  <si>
    <t xml:space="preserve">подъезд  к д. Ларютинская от а/д. "Нагорская - Ларютинская - Ульяновская"    </t>
  </si>
  <si>
    <t xml:space="preserve">д. Алексеевская - д.Ларютинская    </t>
  </si>
  <si>
    <t xml:space="preserve">подъезд  к д. Погорельская от а/д. "Нагорская - Ларютинская - Ульяновская"    </t>
  </si>
  <si>
    <t xml:space="preserve">д. Погорельская - д. Семушинская  </t>
  </si>
  <si>
    <t xml:space="preserve">д. Погорельская - д. Захаровская   </t>
  </si>
  <si>
    <t xml:space="preserve">д. Захаровская - д. Заручевская   </t>
  </si>
  <si>
    <t xml:space="preserve">подъезд к д. Заячевская   от а/д. подъезд к д.Орюковская от а/д"Нагорская - Ларютинская - Ульяновская" </t>
  </si>
  <si>
    <t xml:space="preserve">д. Заячевская - д. Пошиваевская   </t>
  </si>
  <si>
    <t xml:space="preserve">д. Заячевская - д. Зубаревская   </t>
  </si>
  <si>
    <t>подъезд к д. Стешевская от а/д "Ульяновская-Маломедвежьевская"</t>
  </si>
  <si>
    <t xml:space="preserve">д. Большая Медвежевская - д. Маломедвежевская   </t>
  </si>
  <si>
    <t xml:space="preserve">подъезд  к д. Конятинская от а/д "Костылево - Тарногский Городок"   </t>
  </si>
  <si>
    <t xml:space="preserve">подъезд  к д. Усачевская от а/д "Костылево - Тарногский Городок"   </t>
  </si>
  <si>
    <t xml:space="preserve">подъезд к д. Царевская от а/д "Нагорская-Ларютинская-Ульяновская"   </t>
  </si>
  <si>
    <t xml:space="preserve">подъезд  к д. Исаковская от а/д "Костылево - Тарногский Городок"   </t>
  </si>
  <si>
    <t xml:space="preserve">подъезд  к д. Дубровская от а/д "Костылево - Тарногский Городок"   </t>
  </si>
  <si>
    <t xml:space="preserve">д. Дубровская д. Дудинская   </t>
  </si>
  <si>
    <t xml:space="preserve">д. Дудинская - д. Арефинская   </t>
  </si>
  <si>
    <t xml:space="preserve">подъезд  к д. Рубчевская от а/д "Хавденицы - Филинская - Алекино"   </t>
  </si>
  <si>
    <t xml:space="preserve">подъезд  к д. Алешковская от а/д "Хавденицы - Филинская - Алекино"   </t>
  </si>
  <si>
    <t xml:space="preserve">подъезд  к д. Тереховская от а/д "Хавденицы - Филинская - Алекино"   </t>
  </si>
  <si>
    <t xml:space="preserve">подъезд  к д. Патрушевская от а/д "Хавденицы - Филинская - Алекино"   </t>
  </si>
  <si>
    <t xml:space="preserve">подъезд  к д. Автономовская от а/д "Хавденицы - Филинская - Алекино"   </t>
  </si>
  <si>
    <t xml:space="preserve">подъезд  к д. Богачевская от а/д "Хавденицы - Филинская - Алекино"   </t>
  </si>
  <si>
    <t xml:space="preserve">подъезд  к д. Романовская от а/д "Хавденицы - Филинская - Алекино"   </t>
  </si>
  <si>
    <t xml:space="preserve">д. Бережная - д.Алекино  </t>
  </si>
  <si>
    <t xml:space="preserve">д. Ляпуновская - д.Малая  </t>
  </si>
  <si>
    <t xml:space="preserve">подъезд  к д. Сокиринская от а/д "Хавденицы - Филинская - Алекино"     </t>
  </si>
  <si>
    <t xml:space="preserve">д. Евсютинская - д. Васильевская   </t>
  </si>
  <si>
    <t xml:space="preserve">подъезд  к д. Березник от а/д "Хавденицы - Филинская - Алекино"     </t>
  </si>
  <si>
    <t xml:space="preserve">д. Филинская - д. Лукияновская   </t>
  </si>
  <si>
    <t>д. Крыловская - д.Романовская</t>
  </si>
  <si>
    <t xml:space="preserve">д. Бережная - д. Ляпуновская   </t>
  </si>
  <si>
    <t xml:space="preserve">д. Петраково - д. Алекино   </t>
  </si>
  <si>
    <t>подъезд  к д. Ершевская от а/д  "Костылево - Тарногский городок"</t>
  </si>
  <si>
    <t>подъезд  к д. Толстиковская от а/д " Костылево - Тарногский городок"</t>
  </si>
  <si>
    <t>подъезд  к д. Конятинская от а/д  "Ульяновская - Маломедвежевская"</t>
  </si>
  <si>
    <t>подъезд  к д.Стешевская от а/д  "Костылево - Тарногский городок"</t>
  </si>
  <si>
    <t>д. Маломедвежевская - д. Выставка</t>
  </si>
  <si>
    <t>д. Мозоловская  - Пионерский лагерь</t>
  </si>
  <si>
    <t>д. Моисеевская  -  д. Скочевская</t>
  </si>
  <si>
    <t>д. Скочевская  -  д. Матвеевская</t>
  </si>
  <si>
    <t>подъезд  к д. Кузьминская от а/д "Нагорская - Ларютинская - Ульяновская"</t>
  </si>
  <si>
    <t>д. Переслигинская - а/д "Нагорская - Ларютинская - Ульяновская"</t>
  </si>
  <si>
    <t>подъезд  к д. Климовская от а/д  "Нагорская - Ларютинская - Ульяновская"</t>
  </si>
  <si>
    <t>д. Заячерецкий погост - д. Веригинская</t>
  </si>
  <si>
    <t>д. Исаковская - д. Шоломовская</t>
  </si>
  <si>
    <t>д. Исаковская - д.  Царевская</t>
  </si>
  <si>
    <t>д. Царевская  -  д. Шоломовская</t>
  </si>
  <si>
    <t>д. Арефинская - д. Левинская</t>
  </si>
  <si>
    <t>д. Арефинская  -  д. Ульяновская</t>
  </si>
  <si>
    <t>д. Дубровская  -  д. Ульяновская</t>
  </si>
  <si>
    <t>подъезд  к д. Обонеговская от а/д  "Хавденицы - Филинская - Алекино"</t>
  </si>
  <si>
    <t>д. Алекино - д. Васильевская</t>
  </si>
  <si>
    <t>д. Васильевская - д. Ляпуновская</t>
  </si>
  <si>
    <t>подъезд  к д. Евсютинская от а/д  "Хавденицы - Филинская - Алекино"</t>
  </si>
  <si>
    <t>подъезд  к д. Захаровская от а/д  "Хавденцы -Филинская - Алекино"</t>
  </si>
  <si>
    <t>д. Филинская -  д. Лукияновская</t>
  </si>
  <si>
    <r>
      <t xml:space="preserve">МО "Синицкое" </t>
    </r>
    <r>
      <rPr>
        <sz val="10"/>
        <rFont val="Times New Roman CYR"/>
        <charset val="204"/>
      </rPr>
      <t>п. Кидюга - д. Васьковская</t>
    </r>
  </si>
  <si>
    <t>п. Кидюга - д. Заречье</t>
  </si>
  <si>
    <t>п. Кидюга - д. Медвежья</t>
  </si>
  <si>
    <r>
      <t xml:space="preserve">МО "Строевское" </t>
    </r>
    <r>
      <rPr>
        <sz val="10"/>
        <rFont val="Times New Roman CYR"/>
        <family val="1"/>
        <charset val="204"/>
      </rPr>
      <t xml:space="preserve">д. Щапинская - д. Прилуки </t>
    </r>
  </si>
  <si>
    <t xml:space="preserve">д. Грунцовская - д. Кузоверская </t>
  </si>
  <si>
    <t xml:space="preserve">д. Кузоверская - д. Исаковская  </t>
  </si>
  <si>
    <t xml:space="preserve">д. Грунцовская - д. Щипцово  </t>
  </si>
  <si>
    <t xml:space="preserve">д. Грунцовская - д. Наволок  </t>
  </si>
  <si>
    <t xml:space="preserve">д. Щапинская - д. Щипцово  </t>
  </si>
  <si>
    <t xml:space="preserve">д. Прилуки - а/дор. "Бор - Ульюха"  </t>
  </si>
  <si>
    <t>д. Большое Пенье - д. Ямная</t>
  </si>
  <si>
    <r>
      <t xml:space="preserve">МО "Череновское" </t>
    </r>
    <r>
      <rPr>
        <sz val="10"/>
        <rFont val="Times New Roman CYR"/>
        <charset val="204"/>
      </rPr>
      <t>д. Череновская - д. Беклемишево</t>
    </r>
  </si>
  <si>
    <r>
      <t xml:space="preserve">МО "Шангальское"  </t>
    </r>
    <r>
      <rPr>
        <sz val="10"/>
        <rFont val="Times New Roman CYR"/>
        <family val="1"/>
        <charset val="204"/>
      </rPr>
      <t xml:space="preserve">д. Нижнеборская - д. Малиновка </t>
    </r>
  </si>
  <si>
    <t xml:space="preserve">с.  Шангалы - д.  Милославская </t>
  </si>
  <si>
    <t xml:space="preserve">д.  Аверкиевская - д.  Малиновка (спорт.база)  </t>
  </si>
  <si>
    <t>д. Тарасонаволоцкая - ур. Максимов Прилук</t>
  </si>
  <si>
    <t>а/дор. "Коноша - Вельск -Шангалы" - х. Красный</t>
  </si>
  <si>
    <r>
      <t xml:space="preserve">МО "Октябрьское" </t>
    </r>
    <r>
      <rPr>
        <sz val="10"/>
        <rFont val="Times New Roman CYR"/>
        <charset val="204"/>
      </rPr>
      <t>д. Чадрома - п. Красный бор</t>
    </r>
  </si>
  <si>
    <t>д. Беляевская - д. Вахрушевская - д. Неклюдовская  - ур. Остапово</t>
  </si>
  <si>
    <t>д. Чадрома - д. Леонтьевская</t>
  </si>
  <si>
    <t>д. Рыжковская - д. Анциферовская</t>
  </si>
  <si>
    <t>Костылево-Аэропорт</t>
  </si>
  <si>
    <t>Подъезд к д.Белоусово от автомобильной дороги Благовещенск-Ручьево-Островская</t>
  </si>
  <si>
    <t>ул. Солнечная</t>
  </si>
  <si>
    <t>11-654-436 ОП МР 083</t>
  </si>
  <si>
    <t>11-654-436 ОП МР 084</t>
  </si>
  <si>
    <t>11-654-404 ОП МР 200</t>
  </si>
  <si>
    <t>11-654-404 ОП МР 201</t>
  </si>
  <si>
    <t>11-654-404 ОП МР 202</t>
  </si>
  <si>
    <t>11-654-408 ОП МР 203</t>
  </si>
  <si>
    <t>11-654-408 ОП МР 204</t>
  </si>
  <si>
    <t>11-654-408 ОП МР 205</t>
  </si>
  <si>
    <t>11-654-408 ОП МР 206</t>
  </si>
  <si>
    <t>11-654-408 ОП МР 207</t>
  </si>
  <si>
    <t>11-654-408 ОП МР 208</t>
  </si>
  <si>
    <t>11-654-408 ОП МР 209</t>
  </si>
  <si>
    <t>11-654-412 ОП МР 210</t>
  </si>
  <si>
    <t>11-654-412 ОП МР 211</t>
  </si>
  <si>
    <t>11-654-412 ОП МР 212</t>
  </si>
  <si>
    <t>11-654-412 ОП МР 213</t>
  </si>
  <si>
    <t>11-654-412 ОП МР 214</t>
  </si>
  <si>
    <t>11-654-413 ОП МР 215</t>
  </si>
  <si>
    <t>11-654-413 ОП МР 216</t>
  </si>
  <si>
    <t>11-654-413 ОП МР 217</t>
  </si>
  <si>
    <t>11-654-413 ОП МР 218</t>
  </si>
  <si>
    <t>11-654-413 ОП МР 219</t>
  </si>
  <si>
    <t>11-654-416 ОП МР 220</t>
  </si>
  <si>
    <t>11-654-416 ОП МР 221</t>
  </si>
  <si>
    <t>11-654-416 ОП МР 222</t>
  </si>
  <si>
    <t>11-654-418 ОП МР 223</t>
  </si>
  <si>
    <t>11-654-420 ОП МР 224</t>
  </si>
  <si>
    <t>11-654-420 ОП МР 225</t>
  </si>
  <si>
    <t>11-654-420 ОП МР 226</t>
  </si>
  <si>
    <t>11-654-420 ОП МР 227</t>
  </si>
  <si>
    <t>11-654-420 ОП МР 228</t>
  </si>
  <si>
    <t>11-654-420 ОП МР 229</t>
  </si>
  <si>
    <t>11-654-420 ОП МР 230</t>
  </si>
  <si>
    <t>11-654-420 ОП МР 231</t>
  </si>
  <si>
    <t>11-654-420 ОП МР 232</t>
  </si>
  <si>
    <t>11-654-420 ОП МР 233</t>
  </si>
  <si>
    <t>11-654-420 ОП МР 234</t>
  </si>
  <si>
    <t>11-654-420 ОП МР 235</t>
  </si>
  <si>
    <t>11-654-420 ОП МР 236</t>
  </si>
  <si>
    <t>11-654-420 ОП МР 237</t>
  </si>
  <si>
    <t>11-654-420 ОП МР 238</t>
  </si>
  <si>
    <t>11-654-151 ОП МР 239</t>
  </si>
  <si>
    <t>11-654-151 ОП МР 240</t>
  </si>
  <si>
    <t>11-654-151 ОП МР 241</t>
  </si>
  <si>
    <t>11-654-151 ОП МР 242</t>
  </si>
  <si>
    <t>11-654-151 ОП МР 243</t>
  </si>
  <si>
    <t>11-654-151 ОП МР 244</t>
  </si>
  <si>
    <t>11-654-428 ОП МР 245</t>
  </si>
  <si>
    <t>11-654-432 ОП МР 246</t>
  </si>
  <si>
    <t>11-654-432 ОП МР 247</t>
  </si>
  <si>
    <t>11-654-432 ОП МР 248</t>
  </si>
  <si>
    <t>11-654-436 ОП МР 249</t>
  </si>
  <si>
    <t>11-654-436 ОП МР 250</t>
  </si>
  <si>
    <t>11-654-436 ОП МР 251</t>
  </si>
  <si>
    <t>11-654-436 ОП МР 252</t>
  </si>
  <si>
    <t>11-654-436 ОП МР 253</t>
  </si>
  <si>
    <t>11-654-436 ОП МР 254</t>
  </si>
  <si>
    <t>11-654-436 ОП МР 255</t>
  </si>
  <si>
    <t>11-654-436 ОП МР 256</t>
  </si>
  <si>
    <t>11-654-436 ОП МР 257</t>
  </si>
  <si>
    <t>11-654-436 ОП МР 258</t>
  </si>
  <si>
    <t>11-654-436 ОП МР 259</t>
  </si>
  <si>
    <t>11-654-436 ОП МР 260</t>
  </si>
  <si>
    <t>11-654-436 ОП МР 261</t>
  </si>
  <si>
    <t>11-654-436 ОП МР 262</t>
  </si>
  <si>
    <t>11-654-436 ОП МР 263</t>
  </si>
  <si>
    <t>11-654-436 ОП МР 264</t>
  </si>
  <si>
    <t>11-654-436 ОП МР 265</t>
  </si>
  <si>
    <t>11-654-436 ОП МР 266</t>
  </si>
  <si>
    <t>11-654-436 ОП МР 267</t>
  </si>
  <si>
    <t>11-654-436 ОП МР 268</t>
  </si>
  <si>
    <t>11-654-436 ОП МР 269</t>
  </si>
  <si>
    <t>11-654-436 ОП МР 270</t>
  </si>
  <si>
    <t>11-654-436 ОП МР 271</t>
  </si>
  <si>
    <t>11-654-436 ОП МР 272</t>
  </si>
  <si>
    <t>11-654-436 ОП МР 273</t>
  </si>
  <si>
    <t>11-654-436 ОП МР 274</t>
  </si>
  <si>
    <t>11-654-436 ОП МР 275</t>
  </si>
  <si>
    <t>11-654-436 ОП МР 276</t>
  </si>
  <si>
    <t>11-654-436 ОП МР 277</t>
  </si>
  <si>
    <t>11-654-436 ОП МР 278</t>
  </si>
  <si>
    <t>11-654-436 ОП МР 279</t>
  </si>
  <si>
    <t>11-654-436 ОП МР 280</t>
  </si>
  <si>
    <t>11-654-436 ОП МР 281</t>
  </si>
  <si>
    <t>11-654-436 ОП МР 282</t>
  </si>
  <si>
    <t>11-654-436 ОП МР 283</t>
  </si>
  <si>
    <t>11-654-436 ОП МР 284</t>
  </si>
  <si>
    <t>11-654-436 ОП МР 285</t>
  </si>
  <si>
    <t>11-654-436 ОП МР 286</t>
  </si>
  <si>
    <t>11-654-436 ОП МР 287</t>
  </si>
  <si>
    <t>11-654-436 ОП МР 288</t>
  </si>
  <si>
    <t>11-654-436 ОП МР 289</t>
  </si>
  <si>
    <t>11-654-436 ОП МР 290</t>
  </si>
  <si>
    <t>11-654-436 ОП МР 291</t>
  </si>
  <si>
    <t>11-654-436 ОП МР 292</t>
  </si>
  <si>
    <t>11-654-436 ОП МР 293</t>
  </si>
  <si>
    <t>11-654-436 ОП МР 294</t>
  </si>
  <si>
    <t>11-654-436 ОП МР 295</t>
  </si>
  <si>
    <t>11-654-436 ОП МР 296</t>
  </si>
  <si>
    <t>11-654-436 ОП МР 297</t>
  </si>
  <si>
    <t>11-654-436 ОП МР 298</t>
  </si>
  <si>
    <t>11-654-436 ОП МР 299</t>
  </si>
  <si>
    <t>11-654-436 ОП МР 300</t>
  </si>
  <si>
    <t>11-654-436 ОП МР 301</t>
  </si>
  <si>
    <t>11-654-436 ОП МР 302</t>
  </si>
  <si>
    <t>11-654-436 ОП МР 303</t>
  </si>
  <si>
    <t>11-654-436 ОП МР 304</t>
  </si>
  <si>
    <t>11-654-436 ОП МР 305</t>
  </si>
  <si>
    <t>11-654-436 ОП МР 306</t>
  </si>
  <si>
    <t>11-654-436 ОП МР 307</t>
  </si>
  <si>
    <t>11-654-436 ОП МР 308</t>
  </si>
  <si>
    <t>11-654-436 ОП МР 309</t>
  </si>
  <si>
    <t>11-654-436 ОП МР 310</t>
  </si>
  <si>
    <t>11-654-436 ОП МР 311</t>
  </si>
  <si>
    <t>11-654-436 ОП МР 312</t>
  </si>
  <si>
    <t>11-654-440 ОП МР 313</t>
  </si>
  <si>
    <t>11-654-440 ОП МР 314</t>
  </si>
  <si>
    <t>11-654-440 ОП МР 315</t>
  </si>
  <si>
    <t>11-654-444 ОП МР 316</t>
  </si>
  <si>
    <t>11-654-444 ОП МР 317</t>
  </si>
  <si>
    <t>11-654-444 ОП МР 318</t>
  </si>
  <si>
    <t>11-654-444 ОП МР 319</t>
  </si>
  <si>
    <t>11-654-444 ОП МР 320</t>
  </si>
  <si>
    <t>11-654-444 ОП МР 321</t>
  </si>
  <si>
    <t>11-654-444 ОП МР 322</t>
  </si>
  <si>
    <t>11-654-444 ОП МР 323</t>
  </si>
  <si>
    <t>11-654-452 ОП МР 324</t>
  </si>
  <si>
    <t>11-654-456 ОП МР 325</t>
  </si>
  <si>
    <t>11-654-456 ОП МР 326</t>
  </si>
  <si>
    <t>11-654-456 ОП МР 327</t>
  </si>
  <si>
    <t>11-654-456 ОП МР 328</t>
  </si>
  <si>
    <t>11-654-456 ОП МР 329</t>
  </si>
  <si>
    <t>11-654-456 ОП МР 330</t>
  </si>
  <si>
    <t>д. Большое Пенье</t>
  </si>
  <si>
    <t>11-654-444 ОП МР 030</t>
  </si>
  <si>
    <t>МЕСТНОГО ЗНАЧЕНИЯ ЕРШОВСКОГО МУНИЦИПАЛЬНОГО РАЙОНА</t>
  </si>
  <si>
    <t>Верхний Кушум-Светлое Озеро-Южный</t>
  </si>
  <si>
    <t>Антоновка-Октябрьский</t>
  </si>
  <si>
    <t>Новорепное-Ягодиновка-Мавинка-Прудовой</t>
  </si>
  <si>
    <t>А/п к с.Верхний Узень от а/п «Новорепное-Ягодиновка Мавринка-Прудовой</t>
  </si>
  <si>
    <t>а/п к с.Малый Перелаз от а/п к п.Кушумский от а/п «Ершов-Чапаевка»</t>
  </si>
  <si>
    <t>Перекопное-Солнечный (Федоровский район) в пределах района</t>
  </si>
  <si>
    <t>Орлов-Гай-Лопатин</t>
  </si>
  <si>
    <t>Орловка-Восточный</t>
  </si>
  <si>
    <t>а/п к п.Богдашино от а/д «а/п к с.Миусс от а/п «Ершов-Чапаевка»</t>
  </si>
  <si>
    <t>а/п к пос.Садовый от а/д Кушумский-Михайло-Вербовка</t>
  </si>
  <si>
    <t>От трассы г.Саратов-п.Дергачи-п.Озинки до п.Мирный</t>
  </si>
  <si>
    <t>а/п к п.Полуденный от а/д Ершов-Чапаевка</t>
  </si>
  <si>
    <t>а/п к с.Орлов Гай от а/д Ершов-Орлов-Гай</t>
  </si>
  <si>
    <t>пос.Кушумский – с.Михайлово-Вербовка</t>
  </si>
  <si>
    <t>с.Дмитриевка – с.Коптевка</t>
  </si>
  <si>
    <t>с.Чкалово-с.Ковелинка</t>
  </si>
  <si>
    <t>а/п к с.Орловка о  автомобильной дороги "Автоподъезд к п.Мирный от автодороги Сызрань-Саратов-Волгоград-Пристанное-Ершов-Озинки-граница Казахстана</t>
  </si>
  <si>
    <t>автоподъезд к п.Новый от автомобильной дороги Энгельс-Ершов-Озинки--гр.Казахстан</t>
  </si>
  <si>
    <t>автоподъезд к с.Большеузенка от автомобильной дороги Энгельс-Ершов-Озинки--гр.Казахстан</t>
  </si>
  <si>
    <t xml:space="preserve">автоподъезд к с. Сокорная Балка от автомобильной дороги «Сызрань – Саратов – Волгоград» – Пристанное – Ершов – Озинки – граница Казахстана»     </t>
  </si>
  <si>
    <t xml:space="preserve">автоподъезд к п. Тулайково  от автомобильной дороги «Сызрань – Саратов – Волгоград» – Пристанное – Ершов – Озинки – граница Казахстана»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</si>
  <si>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автоподъезд  к с.Семено-Полтавка от автомобильной дороги «Сызрань – Саратов – Волгоград» – Пристанное – Ершов – Озинки – граница Казахстана» (УДС в с.Семено-Полтавка)</t>
  </si>
  <si>
    <t>автоподъезд к с.Перекопное - с.Краснянка от автомобильной дороги «Сызрань – Саратов – Волгоград» – Пристанное – Ершов – Озинки – граница Казахстана» (УДС в сКраснянка)</t>
  </si>
  <si>
    <t xml:space="preserve">автоподъезд к с. Осинов Гай от автомобильной дороги «Ершов-Орлов Гай»    </t>
  </si>
  <si>
    <t>автоподъезд к п. Трудовое от автомобильной дороги «Ершов-Орлов Гай» (в том числе УДС)</t>
  </si>
  <si>
    <t xml:space="preserve">автомобильная дорога Ершов - Прудовой      </t>
  </si>
  <si>
    <t xml:space="preserve">автоподъезд  к с. Васильевка от автоподъезда к с.Перекопное - с.Краснянка от автомобильной дороги «Сызрань – Саратов – Волгоград» – Пристанное – Ершов – Озинки – граница Казахстана»      </t>
  </si>
  <si>
    <t>автоподъезд  к с. Еремеевка от автоподъезда к с.Перекопное - с.Краснянка от автомобильной дороги «Сызрань – Саратов – Волгоград» – Пристанное – Ершов – Озинки – граница Казахстана» (включая УДС 0,244 км)</t>
  </si>
  <si>
    <t xml:space="preserve">автоподъезд  к с. Черная Падина от автоподъезда к с.Перекопное - с.Краснянка от автомобильной дороги «Сызрань – Саратов – Волгоград» – Пристанное – Ершов – Озинки – граница Казахстана»     </t>
  </si>
  <si>
    <t>автомобильная дорога Васильевка - Александрия</t>
  </si>
  <si>
    <t xml:space="preserve">автоподъезд к п. Южный от автоподъезда к с. Семено-Полтавка от автомобильной дороги «Сызрань – Саратов – Волгоград» – Пристанное – Ершов – Озинки – граница Казахстана»      </t>
  </si>
  <si>
    <t>автоподъезд  к п. Красный Боец от автоподъезда к с.Миусс от автомобильной дороги «Ершов -  Чапаевка» (включая УДС 0,384 км)</t>
  </si>
  <si>
    <t xml:space="preserve">автоподъезд  к с. Нестерово от автоподъезда к с.Миусс от автомобильной дороги  «Ершов –  Чапаевка»       </t>
  </si>
  <si>
    <t>автомобильная дорога "с.Чкалово-с.Миусс -с.Чугунка  - с.Спартак (в пределах района) на участке км 18+250 - км 25+847</t>
  </si>
  <si>
    <t>автомобильная дорога Ершов - Чапаевка (УДС)</t>
  </si>
  <si>
    <t xml:space="preserve">автоподъезд к с. Дмитриевка от автомобильной дороги  «Ершов – Чапаевка»      </t>
  </si>
  <si>
    <t>автоподъезд к п. Новосельский от автомобильной дороги  «Ершов –  Чапаевка» (УДС)</t>
  </si>
  <si>
    <t>автоподъезд к с. Лобки  от автомобильной дороги  «Ершов –   Чапаевка»</t>
  </si>
  <si>
    <t>автоподъезд к с. Марьевка  от автомобильной дороги  «Ершов –  Чапаевка» (УДС)</t>
  </si>
  <si>
    <t>автоподъезд к с. Ветка от автомобильной дороги «Рукополь -Сулак-Большой Кушум»</t>
  </si>
  <si>
    <t xml:space="preserve">63-217-800 -6- ОП МР Н 001 </t>
  </si>
  <si>
    <t xml:space="preserve">63-217-800 -6- ОП МР Н 002 </t>
  </si>
  <si>
    <t xml:space="preserve">63-217-800 -6- ОП МР Н 003 </t>
  </si>
  <si>
    <t xml:space="preserve">63-217-800 -6- ОП МР Н 004 </t>
  </si>
  <si>
    <t xml:space="preserve">63-217-800 -6- ОП МР Н 005 </t>
  </si>
  <si>
    <t xml:space="preserve">63-217-800 -6- ОП МР Н 006 </t>
  </si>
  <si>
    <t xml:space="preserve">63-217-800 -6- ОП МР Н 007 </t>
  </si>
  <si>
    <t xml:space="preserve">63-217-800 -6- ОП МР Н 008 </t>
  </si>
  <si>
    <t xml:space="preserve">63-217-800 -6- ОП МР Н 009 </t>
  </si>
  <si>
    <t xml:space="preserve">63-217-800 -6- ОП МР Н 010 </t>
  </si>
  <si>
    <t xml:space="preserve">63-217-800 -6- ОП МР Н 011 </t>
  </si>
  <si>
    <t xml:space="preserve">63-217-800 -6- ОП МР Н 012 </t>
  </si>
  <si>
    <t xml:space="preserve">63-217-800 -6- ОП МР Н 013 </t>
  </si>
  <si>
    <t xml:space="preserve">63-217-800 -6- ОП МР Н 014 </t>
  </si>
  <si>
    <t xml:space="preserve">63-217-800 -6- ОП МР Н 015 </t>
  </si>
  <si>
    <t xml:space="preserve">63-217-800 -6- ОП МР Н 016 </t>
  </si>
  <si>
    <t xml:space="preserve">63-217-800 -6- ОП МР Н 017 </t>
  </si>
  <si>
    <t xml:space="preserve">63-217-800 -6- ОП МР Н 018 </t>
  </si>
  <si>
    <t xml:space="preserve">63-217-800 -6- ОП МР Н 019 </t>
  </si>
  <si>
    <t xml:space="preserve">63-217-800 -6- ОП МР Н 020 </t>
  </si>
  <si>
    <t xml:space="preserve">63-217-800 -6- ОП МР Н 021 </t>
  </si>
  <si>
    <t xml:space="preserve">63-217-800 -6- ОП МР Н 022 </t>
  </si>
  <si>
    <t xml:space="preserve">63-217-800 -6- ОП МР Н 023 </t>
  </si>
  <si>
    <t xml:space="preserve">63-217-800 -6- ОП МР Н 024 </t>
  </si>
  <si>
    <t xml:space="preserve">63-217-800 -6- ОП МР Н 025 </t>
  </si>
  <si>
    <t xml:space="preserve">63-217-800 -6- ОП МР Н 026 </t>
  </si>
  <si>
    <t xml:space="preserve">63-217-800 -6- ОП МР Н 027 </t>
  </si>
  <si>
    <t xml:space="preserve">63-217-800 -6- ОП МР Н 028 </t>
  </si>
  <si>
    <t xml:space="preserve">63-217-800 -6- ОП МР Н 029 </t>
  </si>
  <si>
    <t xml:space="preserve">63-217-800 -6- ОП МР Н 030 </t>
  </si>
  <si>
    <t xml:space="preserve">63-217-800 -6- ОП МР Н 031 </t>
  </si>
  <si>
    <t xml:space="preserve">63-217-800 -6- ОП МР Н 032 </t>
  </si>
  <si>
    <t xml:space="preserve">63-217-800 -6- ОП МР Н 033 </t>
  </si>
  <si>
    <t xml:space="preserve">63-217-800 -6- ОП МР Н 034 </t>
  </si>
  <si>
    <t xml:space="preserve">63-217-800 -6- ОП МР Н 035 </t>
  </si>
  <si>
    <t xml:space="preserve">63-217-800 -6- ОП МР Н 036 </t>
  </si>
  <si>
    <t xml:space="preserve">63-217-800 -6- ОП МР Н 037 </t>
  </si>
  <si>
    <t xml:space="preserve">63-217-800 -6- ОП МР Н 038 </t>
  </si>
  <si>
    <t xml:space="preserve">63-217-800 -6- ОП МР Н 039 </t>
  </si>
  <si>
    <t xml:space="preserve">63-217-800 -6- ОП МР Н 040 </t>
  </si>
  <si>
    <t>ИТОГО</t>
  </si>
  <si>
    <t>Автомобильная дорога от автоподъезда к с. Васильевка до автодороги Васильевка-Александрия</t>
  </si>
  <si>
    <t>автоподъезд к с. Новорепное от автомобильной дороги "Ершов - Орлов Гай"</t>
  </si>
  <si>
    <t>автоподъезд к с.Новая Слободка от а/д «Ершов-Орлов Гай»</t>
  </si>
  <si>
    <t xml:space="preserve">63-217-800 -6- ОП МР Н 041 </t>
  </si>
  <si>
    <t xml:space="preserve">63-217-800 -6- ОП МР Н 042 </t>
  </si>
  <si>
    <t xml:space="preserve">63-217-800 -6- ОП МР Н 043 </t>
  </si>
  <si>
    <t xml:space="preserve">63-217-800 -6- ОП МР Н 044 </t>
  </si>
  <si>
    <t xml:space="preserve">Автоподъезд к с.Михайловка от автоподъезда к с.Рефлектор от автодороги «Энгельс-Ершов-Озинки-гр.Казахстана </t>
  </si>
  <si>
    <t>Приложение  к постановлению администрации                                                                                                                                                       Ершовского муниципального района от  28.02.2020 года  №191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</si>
</sst>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27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3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0" xfId="0" applyFont="1" applyBorder="1"/>
    <xf numFmtId="165" fontId="9" fillId="0" borderId="1" xfId="1" applyFont="1" applyBorder="1"/>
    <xf numFmtId="165" fontId="9" fillId="0" borderId="1" xfId="1" applyFont="1" applyFill="1" applyBorder="1"/>
    <xf numFmtId="0" fontId="7" fillId="0" borderId="2" xfId="0" applyFont="1" applyBorder="1"/>
    <xf numFmtId="2" fontId="7" fillId="0" borderId="3" xfId="0" applyNumberFormat="1" applyFont="1" applyBorder="1" applyAlignment="1">
      <alignment horizontal="center"/>
    </xf>
    <xf numFmtId="165" fontId="7" fillId="0" borderId="3" xfId="1" applyFont="1" applyBorder="1" applyAlignment="1">
      <alignment horizontal="center"/>
    </xf>
    <xf numFmtId="164" fontId="9" fillId="0" borderId="0" xfId="0" applyNumberFormat="1" applyFont="1" applyBorder="1"/>
    <xf numFmtId="165" fontId="9" fillId="0" borderId="0" xfId="1" applyFont="1" applyBorder="1"/>
    <xf numFmtId="0" fontId="9" fillId="0" borderId="1" xfId="0" applyNumberFormat="1" applyFont="1" applyBorder="1"/>
    <xf numFmtId="0" fontId="9" fillId="0" borderId="1" xfId="1" applyNumberFormat="1" applyFont="1" applyBorder="1"/>
    <xf numFmtId="165" fontId="7" fillId="0" borderId="1" xfId="0" applyNumberFormat="1" applyFont="1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1" xfId="0" applyFont="1" applyBorder="1" applyAlignment="1">
      <alignment wrapText="1"/>
    </xf>
    <xf numFmtId="2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0" borderId="0" xfId="0" applyFont="1" applyFill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0" xfId="0" applyFont="1"/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distributed" wrapText="1"/>
    </xf>
    <xf numFmtId="0" fontId="13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2" fontId="13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left" vertical="distributed" wrapText="1"/>
    </xf>
    <xf numFmtId="166" fontId="9" fillId="0" borderId="0" xfId="0" applyNumberFormat="1" applyFont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9" fillId="0" borderId="0" xfId="0" applyNumberFormat="1" applyFont="1" applyAlignment="1">
      <alignment wrapText="1"/>
    </xf>
    <xf numFmtId="2" fontId="4" fillId="0" borderId="1" xfId="0" applyNumberFormat="1" applyFont="1" applyFill="1" applyBorder="1" applyAlignment="1">
      <alignment horizontal="left" wrapText="1"/>
    </xf>
    <xf numFmtId="166" fontId="19" fillId="0" borderId="0" xfId="0" applyNumberFormat="1" applyFont="1" applyAlignment="1">
      <alignment wrapText="1"/>
    </xf>
    <xf numFmtId="0" fontId="11" fillId="0" borderId="1" xfId="0" applyFont="1" applyBorder="1"/>
    <xf numFmtId="2" fontId="9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Fill="1" applyAlignment="1">
      <alignment horizontal="left"/>
    </xf>
    <xf numFmtId="14" fontId="2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0" fillId="0" borderId="8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SheetLayoutView="100" workbookViewId="0">
      <pane ySplit="9" topLeftCell="A10" activePane="bottomLeft" state="frozenSplit"/>
      <selection pane="bottomLeft" activeCell="H9" sqref="H9"/>
    </sheetView>
  </sheetViews>
  <sheetFormatPr defaultRowHeight="12.75" x14ac:dyDescent="0.2"/>
  <cols>
    <col min="1" max="1" width="4.85546875" style="1" customWidth="1"/>
    <col min="2" max="2" width="26.7109375" style="102" customWidth="1"/>
    <col min="3" max="3" width="33.7109375" style="2" customWidth="1"/>
    <col min="4" max="4" width="10.85546875" style="1" customWidth="1"/>
    <col min="5" max="5" width="7.5703125" style="1" customWidth="1"/>
    <col min="6" max="6" width="6.42578125" style="1" customWidth="1"/>
    <col min="7" max="7" width="19.85546875" style="1" hidden="1" customWidth="1"/>
    <col min="8" max="8" width="7.7109375" style="1" customWidth="1"/>
    <col min="9" max="16384" width="9.140625" style="1"/>
  </cols>
  <sheetData>
    <row r="1" spans="1:8" ht="31.5" customHeight="1" x14ac:dyDescent="0.3">
      <c r="A1" s="11"/>
      <c r="B1" s="119" t="s">
        <v>1407</v>
      </c>
      <c r="C1" s="120"/>
      <c r="D1" s="120"/>
      <c r="E1" s="120"/>
      <c r="F1" s="120"/>
      <c r="G1" s="120"/>
      <c r="H1" s="120"/>
    </row>
    <row r="2" spans="1:8" ht="14.25" customHeight="1" x14ac:dyDescent="0.2">
      <c r="A2" s="11"/>
      <c r="B2" s="101"/>
      <c r="C2" s="12"/>
      <c r="D2" s="12"/>
      <c r="E2" s="12"/>
      <c r="F2" s="12"/>
      <c r="G2" s="12"/>
      <c r="H2" s="12"/>
    </row>
    <row r="3" spans="1:8" ht="18.75" x14ac:dyDescent="0.3">
      <c r="A3" s="103"/>
      <c r="B3" s="126" t="s">
        <v>8</v>
      </c>
      <c r="C3" s="127"/>
      <c r="D3" s="127"/>
      <c r="E3" s="127"/>
      <c r="F3" s="127"/>
      <c r="G3" s="127"/>
      <c r="H3" s="127"/>
    </row>
    <row r="4" spans="1:8" ht="18.75" x14ac:dyDescent="0.3">
      <c r="A4" s="103"/>
      <c r="B4" s="126" t="s">
        <v>9</v>
      </c>
      <c r="C4" s="128"/>
      <c r="D4" s="128"/>
      <c r="E4" s="128"/>
      <c r="F4" s="128"/>
      <c r="G4" s="128"/>
      <c r="H4" s="128"/>
    </row>
    <row r="5" spans="1:8" ht="18.75" x14ac:dyDescent="0.3">
      <c r="A5" s="103"/>
      <c r="B5" s="124" t="s">
        <v>1317</v>
      </c>
      <c r="C5" s="125"/>
      <c r="D5" s="125"/>
      <c r="E5" s="125"/>
      <c r="F5" s="125"/>
      <c r="G5" s="125"/>
      <c r="H5" s="125"/>
    </row>
    <row r="6" spans="1:8" ht="18.75" x14ac:dyDescent="0.3">
      <c r="A6" s="103"/>
      <c r="B6" s="115"/>
      <c r="C6" s="104"/>
      <c r="D6" s="105"/>
      <c r="E6" s="106"/>
      <c r="F6" s="106"/>
      <c r="G6" s="106"/>
      <c r="H6" s="106"/>
    </row>
    <row r="7" spans="1:8" ht="38.25" customHeight="1" x14ac:dyDescent="0.2">
      <c r="A7" s="121" t="s">
        <v>7</v>
      </c>
      <c r="B7" s="123" t="s">
        <v>6</v>
      </c>
      <c r="C7" s="129" t="s">
        <v>12</v>
      </c>
      <c r="D7" s="123" t="s">
        <v>4</v>
      </c>
      <c r="E7" s="123" t="s">
        <v>1</v>
      </c>
      <c r="F7" s="123"/>
      <c r="G7" s="123"/>
      <c r="H7" s="123"/>
    </row>
    <row r="8" spans="1:8" ht="112.5" x14ac:dyDescent="0.2">
      <c r="A8" s="122"/>
      <c r="B8" s="123"/>
      <c r="C8" s="130"/>
      <c r="D8" s="123"/>
      <c r="E8" s="107" t="s">
        <v>2</v>
      </c>
      <c r="F8" s="107" t="s">
        <v>3</v>
      </c>
      <c r="G8" s="107"/>
      <c r="H8" s="107" t="s">
        <v>0</v>
      </c>
    </row>
    <row r="9" spans="1:8" ht="18.75" x14ac:dyDescent="0.3">
      <c r="A9" s="108">
        <v>1</v>
      </c>
      <c r="B9" s="109">
        <v>3</v>
      </c>
      <c r="C9" s="109">
        <v>4</v>
      </c>
      <c r="D9" s="109">
        <v>5</v>
      </c>
      <c r="E9" s="109">
        <v>6</v>
      </c>
      <c r="F9" s="109">
        <v>7</v>
      </c>
      <c r="G9" s="109"/>
      <c r="H9" s="109">
        <v>8</v>
      </c>
    </row>
    <row r="10" spans="1:8" ht="56.25" x14ac:dyDescent="0.2">
      <c r="A10" s="110">
        <v>1</v>
      </c>
      <c r="B10" s="111" t="s">
        <v>1318</v>
      </c>
      <c r="C10" s="110" t="s">
        <v>1358</v>
      </c>
      <c r="D10" s="111">
        <v>10</v>
      </c>
      <c r="E10" s="110">
        <v>2.7</v>
      </c>
      <c r="F10" s="110"/>
      <c r="G10" s="110"/>
      <c r="H10" s="110">
        <v>7.3</v>
      </c>
    </row>
    <row r="11" spans="1:8" ht="37.5" x14ac:dyDescent="0.2">
      <c r="A11" s="110">
        <v>2</v>
      </c>
      <c r="B11" s="111" t="s">
        <v>1319</v>
      </c>
      <c r="C11" s="110" t="s">
        <v>1359</v>
      </c>
      <c r="D11" s="111">
        <v>4</v>
      </c>
      <c r="E11" s="110"/>
      <c r="F11" s="110"/>
      <c r="G11" s="110"/>
      <c r="H11" s="110">
        <v>4</v>
      </c>
    </row>
    <row r="12" spans="1:8" ht="56.25" x14ac:dyDescent="0.2">
      <c r="A12" s="110">
        <v>3</v>
      </c>
      <c r="B12" s="111" t="s">
        <v>1320</v>
      </c>
      <c r="C12" s="110" t="s">
        <v>1360</v>
      </c>
      <c r="D12" s="111">
        <v>30</v>
      </c>
      <c r="E12" s="110"/>
      <c r="F12" s="110"/>
      <c r="G12" s="110"/>
      <c r="H12" s="110">
        <v>30</v>
      </c>
    </row>
    <row r="13" spans="1:8" ht="80.25" customHeight="1" x14ac:dyDescent="0.2">
      <c r="A13" s="110">
        <v>4</v>
      </c>
      <c r="B13" s="111" t="s">
        <v>1321</v>
      </c>
      <c r="C13" s="110" t="s">
        <v>1361</v>
      </c>
      <c r="D13" s="111">
        <v>2</v>
      </c>
      <c r="E13" s="110"/>
      <c r="F13" s="110"/>
      <c r="G13" s="110"/>
      <c r="H13" s="110">
        <v>2</v>
      </c>
    </row>
    <row r="14" spans="1:8" ht="75" x14ac:dyDescent="0.2">
      <c r="A14" s="110">
        <v>5</v>
      </c>
      <c r="B14" s="111" t="s">
        <v>1322</v>
      </c>
      <c r="C14" s="110" t="s">
        <v>1362</v>
      </c>
      <c r="D14" s="111">
        <v>0.9</v>
      </c>
      <c r="E14" s="110"/>
      <c r="F14" s="110"/>
      <c r="G14" s="110"/>
      <c r="H14" s="110">
        <v>0.9</v>
      </c>
    </row>
    <row r="15" spans="1:8" ht="75" x14ac:dyDescent="0.2">
      <c r="A15" s="110">
        <v>6</v>
      </c>
      <c r="B15" s="111" t="s">
        <v>1323</v>
      </c>
      <c r="C15" s="110" t="s">
        <v>1363</v>
      </c>
      <c r="D15" s="111">
        <v>6</v>
      </c>
      <c r="E15" s="110"/>
      <c r="F15" s="110"/>
      <c r="G15" s="110"/>
      <c r="H15" s="110">
        <v>6</v>
      </c>
    </row>
    <row r="16" spans="1:8" s="8" customFormat="1" ht="18.75" x14ac:dyDescent="0.2">
      <c r="A16" s="110">
        <v>7</v>
      </c>
      <c r="B16" s="111" t="s">
        <v>1324</v>
      </c>
      <c r="C16" s="110" t="s">
        <v>1364</v>
      </c>
      <c r="D16" s="111">
        <v>8</v>
      </c>
      <c r="E16" s="110"/>
      <c r="F16" s="110"/>
      <c r="G16" s="110"/>
      <c r="H16" s="110">
        <v>8</v>
      </c>
    </row>
    <row r="17" spans="1:8" ht="18.75" x14ac:dyDescent="0.2">
      <c r="A17" s="110">
        <v>8</v>
      </c>
      <c r="B17" s="111" t="s">
        <v>1325</v>
      </c>
      <c r="C17" s="110" t="s">
        <v>1365</v>
      </c>
      <c r="D17" s="111">
        <v>7.9</v>
      </c>
      <c r="E17" s="110"/>
      <c r="F17" s="110"/>
      <c r="G17" s="110"/>
      <c r="H17" s="110">
        <v>7.9</v>
      </c>
    </row>
    <row r="18" spans="1:8" ht="75" x14ac:dyDescent="0.2">
      <c r="A18" s="110">
        <v>9</v>
      </c>
      <c r="B18" s="111" t="s">
        <v>1326</v>
      </c>
      <c r="C18" s="110" t="s">
        <v>1366</v>
      </c>
      <c r="D18" s="111">
        <v>0.47499999999999998</v>
      </c>
      <c r="E18" s="110"/>
      <c r="F18" s="110"/>
      <c r="G18" s="110"/>
      <c r="H18" s="110">
        <v>0.47499999999999998</v>
      </c>
    </row>
    <row r="19" spans="1:8" ht="60.75" customHeight="1" x14ac:dyDescent="0.2">
      <c r="A19" s="110">
        <v>10</v>
      </c>
      <c r="B19" s="111" t="s">
        <v>1327</v>
      </c>
      <c r="C19" s="110" t="s">
        <v>1367</v>
      </c>
      <c r="D19" s="111">
        <v>0.77</v>
      </c>
      <c r="E19" s="110">
        <v>0.77</v>
      </c>
      <c r="F19" s="110"/>
      <c r="G19" s="110"/>
      <c r="H19" s="110"/>
    </row>
    <row r="20" spans="1:8" s="55" customFormat="1" ht="56.25" x14ac:dyDescent="0.2">
      <c r="A20" s="112">
        <v>11</v>
      </c>
      <c r="B20" s="111" t="s">
        <v>1328</v>
      </c>
      <c r="C20" s="110" t="s">
        <v>1368</v>
      </c>
      <c r="D20" s="111">
        <v>10</v>
      </c>
      <c r="E20" s="112">
        <v>10</v>
      </c>
      <c r="F20" s="112"/>
      <c r="G20" s="112"/>
      <c r="H20" s="112"/>
    </row>
    <row r="21" spans="1:8" s="55" customFormat="1" ht="56.25" x14ac:dyDescent="0.2">
      <c r="A21" s="112">
        <v>12</v>
      </c>
      <c r="B21" s="111" t="s">
        <v>1329</v>
      </c>
      <c r="C21" s="110" t="s">
        <v>1369</v>
      </c>
      <c r="D21" s="111">
        <v>9.15</v>
      </c>
      <c r="E21" s="112">
        <v>9.15</v>
      </c>
      <c r="F21" s="112"/>
      <c r="G21" s="112"/>
      <c r="H21" s="112"/>
    </row>
    <row r="22" spans="1:8" s="55" customFormat="1" ht="56.25" x14ac:dyDescent="0.2">
      <c r="A22" s="112">
        <v>13</v>
      </c>
      <c r="B22" s="111" t="s">
        <v>1330</v>
      </c>
      <c r="C22" s="110" t="s">
        <v>1370</v>
      </c>
      <c r="D22" s="111">
        <v>1.4</v>
      </c>
      <c r="E22" s="112">
        <v>1.4</v>
      </c>
      <c r="F22" s="112"/>
      <c r="G22" s="112"/>
      <c r="H22" s="112"/>
    </row>
    <row r="23" spans="1:8" s="55" customFormat="1" ht="56.25" x14ac:dyDescent="0.2">
      <c r="A23" s="112">
        <v>14</v>
      </c>
      <c r="B23" s="111" t="s">
        <v>1331</v>
      </c>
      <c r="C23" s="110" t="s">
        <v>1371</v>
      </c>
      <c r="D23" s="111">
        <v>9.3000000000000007</v>
      </c>
      <c r="E23" s="112">
        <v>9.3000000000000007</v>
      </c>
      <c r="F23" s="112"/>
      <c r="G23" s="112"/>
      <c r="H23" s="112"/>
    </row>
    <row r="24" spans="1:8" s="55" customFormat="1" ht="37.5" x14ac:dyDescent="0.2">
      <c r="A24" s="112">
        <v>15</v>
      </c>
      <c r="B24" s="111" t="s">
        <v>1332</v>
      </c>
      <c r="C24" s="110" t="s">
        <v>1372</v>
      </c>
      <c r="D24" s="111">
        <v>3.4</v>
      </c>
      <c r="E24" s="112"/>
      <c r="F24" s="112">
        <v>3.4</v>
      </c>
      <c r="G24" s="112"/>
      <c r="H24" s="112"/>
    </row>
    <row r="25" spans="1:8" s="55" customFormat="1" ht="37.5" x14ac:dyDescent="0.2">
      <c r="A25" s="112">
        <v>16</v>
      </c>
      <c r="B25" s="111" t="s">
        <v>1333</v>
      </c>
      <c r="C25" s="110" t="s">
        <v>1373</v>
      </c>
      <c r="D25" s="111">
        <v>1.7</v>
      </c>
      <c r="E25" s="112"/>
      <c r="F25" s="112"/>
      <c r="G25" s="112"/>
      <c r="H25" s="112">
        <v>1.7</v>
      </c>
    </row>
    <row r="26" spans="1:8" s="55" customFormat="1" ht="173.25" customHeight="1" x14ac:dyDescent="0.2">
      <c r="A26" s="112">
        <v>17</v>
      </c>
      <c r="B26" s="111" t="s">
        <v>1334</v>
      </c>
      <c r="C26" s="110" t="s">
        <v>1374</v>
      </c>
      <c r="D26" s="112">
        <v>4.05</v>
      </c>
      <c r="E26" s="112"/>
      <c r="F26" s="112">
        <v>4.05</v>
      </c>
      <c r="G26" s="112"/>
      <c r="H26" s="112"/>
    </row>
    <row r="27" spans="1:8" s="55" customFormat="1" ht="59.25" customHeight="1" x14ac:dyDescent="0.2">
      <c r="A27" s="112">
        <v>18</v>
      </c>
      <c r="B27" s="112" t="s">
        <v>1335</v>
      </c>
      <c r="C27" s="110" t="s">
        <v>1375</v>
      </c>
      <c r="D27" s="112">
        <v>0.57999999999999996</v>
      </c>
      <c r="E27" s="112">
        <v>0.2</v>
      </c>
      <c r="F27" s="112"/>
      <c r="G27" s="112"/>
      <c r="H27" s="112">
        <v>0.38</v>
      </c>
    </row>
    <row r="28" spans="1:8" s="55" customFormat="1" ht="125.25" customHeight="1" thickBot="1" x14ac:dyDescent="0.25">
      <c r="A28" s="112">
        <v>19</v>
      </c>
      <c r="B28" s="112" t="s">
        <v>1336</v>
      </c>
      <c r="C28" s="110" t="s">
        <v>1376</v>
      </c>
      <c r="D28" s="112">
        <v>0.6</v>
      </c>
      <c r="E28" s="112"/>
      <c r="F28" s="112"/>
      <c r="G28" s="112"/>
      <c r="H28" s="112">
        <v>0.6</v>
      </c>
    </row>
    <row r="29" spans="1:8" s="55" customFormat="1" ht="138" customHeight="1" thickBot="1" x14ac:dyDescent="0.25">
      <c r="A29" s="112"/>
      <c r="B29" s="116" t="s">
        <v>1406</v>
      </c>
      <c r="C29" s="110" t="s">
        <v>1377</v>
      </c>
      <c r="D29" s="112">
        <v>0.6</v>
      </c>
      <c r="E29" s="112">
        <v>0.6</v>
      </c>
      <c r="F29" s="112"/>
      <c r="G29" s="112"/>
      <c r="H29" s="112"/>
    </row>
    <row r="30" spans="1:8" s="55" customFormat="1" ht="55.5" customHeight="1" thickBot="1" x14ac:dyDescent="0.25">
      <c r="A30" s="112"/>
      <c r="B30" s="117" t="s">
        <v>1399</v>
      </c>
      <c r="C30" s="110" t="s">
        <v>1378</v>
      </c>
      <c r="D30" s="112">
        <v>1.4</v>
      </c>
      <c r="E30" s="112"/>
      <c r="F30" s="112"/>
      <c r="G30" s="112"/>
      <c r="H30" s="112">
        <v>1.4</v>
      </c>
    </row>
    <row r="31" spans="1:8" s="55" customFormat="1" ht="39.75" customHeight="1" thickBot="1" x14ac:dyDescent="0.25">
      <c r="A31" s="112"/>
      <c r="B31" s="117" t="s">
        <v>1401</v>
      </c>
      <c r="C31" s="110" t="s">
        <v>1379</v>
      </c>
      <c r="D31" s="112">
        <v>0.3</v>
      </c>
      <c r="E31" s="112">
        <v>0.3</v>
      </c>
      <c r="F31" s="112"/>
      <c r="G31" s="112"/>
      <c r="H31" s="112"/>
    </row>
    <row r="32" spans="1:8" s="55" customFormat="1" ht="93.75" x14ac:dyDescent="0.3">
      <c r="A32" s="112"/>
      <c r="B32" s="118" t="s">
        <v>1400</v>
      </c>
      <c r="C32" s="110" t="s">
        <v>1380</v>
      </c>
      <c r="D32" s="112">
        <v>0.35599999999999998</v>
      </c>
      <c r="E32" s="112">
        <v>0.35599999999999998</v>
      </c>
      <c r="F32" s="112"/>
      <c r="G32" s="112"/>
      <c r="H32" s="112"/>
    </row>
    <row r="33" spans="1:8" s="55" customFormat="1" ht="168.75" x14ac:dyDescent="0.2">
      <c r="A33" s="112">
        <v>20</v>
      </c>
      <c r="B33" s="111" t="s">
        <v>1337</v>
      </c>
      <c r="C33" s="110" t="s">
        <v>1381</v>
      </c>
      <c r="D33" s="111">
        <v>1.1479999999999999</v>
      </c>
      <c r="E33" s="112">
        <v>1.1479999999999999</v>
      </c>
      <c r="F33" s="112"/>
      <c r="G33" s="112"/>
      <c r="H33" s="112"/>
    </row>
    <row r="34" spans="1:8" s="55" customFormat="1" ht="177.75" customHeight="1" x14ac:dyDescent="0.2">
      <c r="A34" s="112">
        <v>21</v>
      </c>
      <c r="B34" s="111" t="s">
        <v>1338</v>
      </c>
      <c r="C34" s="110" t="s">
        <v>1382</v>
      </c>
      <c r="D34" s="111">
        <v>2.5099999999999998</v>
      </c>
      <c r="E34" s="112">
        <v>2.5099999999999998</v>
      </c>
      <c r="F34" s="112"/>
      <c r="G34" s="112"/>
      <c r="H34" s="112"/>
    </row>
    <row r="35" spans="1:8" s="55" customFormat="1" ht="109.5" customHeight="1" x14ac:dyDescent="0.2">
      <c r="A35" s="112">
        <v>22</v>
      </c>
      <c r="B35" s="111" t="s">
        <v>1339</v>
      </c>
      <c r="C35" s="110" t="s">
        <v>1383</v>
      </c>
      <c r="D35" s="111">
        <v>1.409</v>
      </c>
      <c r="E35" s="112">
        <v>1.409</v>
      </c>
      <c r="F35" s="112"/>
      <c r="G35" s="112"/>
      <c r="H35" s="112"/>
    </row>
    <row r="36" spans="1:8" s="55" customFormat="1" ht="206.25" x14ac:dyDescent="0.2">
      <c r="A36" s="112">
        <v>23</v>
      </c>
      <c r="B36" s="111" t="s">
        <v>1340</v>
      </c>
      <c r="C36" s="110" t="s">
        <v>1384</v>
      </c>
      <c r="D36" s="111">
        <v>0.30299999999999999</v>
      </c>
      <c r="E36" s="112">
        <v>0.30299999999999999</v>
      </c>
      <c r="F36" s="112"/>
      <c r="G36" s="112"/>
      <c r="H36" s="112"/>
    </row>
    <row r="37" spans="1:8" s="55" customFormat="1" ht="98.25" customHeight="1" x14ac:dyDescent="0.2">
      <c r="A37" s="112">
        <v>24</v>
      </c>
      <c r="B37" s="111" t="s">
        <v>1341</v>
      </c>
      <c r="C37" s="110" t="s">
        <v>1385</v>
      </c>
      <c r="D37" s="111">
        <v>9.4</v>
      </c>
      <c r="E37" s="112">
        <v>9.4</v>
      </c>
      <c r="F37" s="112"/>
      <c r="G37" s="112"/>
      <c r="H37" s="112"/>
    </row>
    <row r="38" spans="1:8" s="55" customFormat="1" ht="115.5" customHeight="1" x14ac:dyDescent="0.2">
      <c r="A38" s="112">
        <v>25</v>
      </c>
      <c r="B38" s="111" t="s">
        <v>1342</v>
      </c>
      <c r="C38" s="110" t="s">
        <v>1386</v>
      </c>
      <c r="D38" s="111">
        <v>1.75</v>
      </c>
      <c r="E38" s="112">
        <v>1.75</v>
      </c>
      <c r="F38" s="112"/>
      <c r="G38" s="112"/>
      <c r="H38" s="112"/>
    </row>
    <row r="39" spans="1:8" s="55" customFormat="1" ht="60" customHeight="1" x14ac:dyDescent="0.2">
      <c r="A39" s="112">
        <v>26</v>
      </c>
      <c r="B39" s="111" t="s">
        <v>1343</v>
      </c>
      <c r="C39" s="110" t="s">
        <v>1387</v>
      </c>
      <c r="D39" s="111">
        <v>6.7</v>
      </c>
      <c r="E39" s="112">
        <v>6.7</v>
      </c>
      <c r="F39" s="112"/>
      <c r="G39" s="112"/>
      <c r="H39" s="112"/>
    </row>
    <row r="40" spans="1:8" s="55" customFormat="1" ht="225" x14ac:dyDescent="0.2">
      <c r="A40" s="112">
        <v>27</v>
      </c>
      <c r="B40" s="111" t="s">
        <v>1344</v>
      </c>
      <c r="C40" s="110" t="s">
        <v>1388</v>
      </c>
      <c r="D40" s="111">
        <v>9.9209999999999994</v>
      </c>
      <c r="E40" s="112">
        <v>9.9209999999999994</v>
      </c>
      <c r="F40" s="112"/>
      <c r="G40" s="112"/>
      <c r="H40" s="112"/>
    </row>
    <row r="41" spans="1:8" s="55" customFormat="1" ht="138.75" customHeight="1" x14ac:dyDescent="0.2">
      <c r="A41" s="112">
        <v>28</v>
      </c>
      <c r="B41" s="111" t="s">
        <v>1345</v>
      </c>
      <c r="C41" s="110" t="s">
        <v>1389</v>
      </c>
      <c r="D41" s="111">
        <v>8.1</v>
      </c>
      <c r="E41" s="112">
        <v>8.1</v>
      </c>
      <c r="F41" s="112"/>
      <c r="G41" s="112"/>
      <c r="H41" s="112"/>
    </row>
    <row r="42" spans="1:8" s="55" customFormat="1" ht="225" x14ac:dyDescent="0.2">
      <c r="A42" s="112">
        <v>29</v>
      </c>
      <c r="B42" s="111" t="s">
        <v>1346</v>
      </c>
      <c r="C42" s="110" t="s">
        <v>1390</v>
      </c>
      <c r="D42" s="111">
        <v>13.18</v>
      </c>
      <c r="E42" s="112">
        <v>13.18</v>
      </c>
      <c r="F42" s="112"/>
      <c r="G42" s="112"/>
      <c r="H42" s="112"/>
    </row>
    <row r="43" spans="1:8" s="55" customFormat="1" ht="56.25" x14ac:dyDescent="0.2">
      <c r="A43" s="112">
        <v>30</v>
      </c>
      <c r="B43" s="111" t="s">
        <v>1347</v>
      </c>
      <c r="C43" s="110" t="s">
        <v>1391</v>
      </c>
      <c r="D43" s="111">
        <v>1.766</v>
      </c>
      <c r="E43" s="112"/>
      <c r="F43" s="112"/>
      <c r="G43" s="112"/>
      <c r="H43" s="112">
        <v>1.766</v>
      </c>
    </row>
    <row r="44" spans="1:8" s="55" customFormat="1" ht="209.25" customHeight="1" x14ac:dyDescent="0.2">
      <c r="A44" s="112">
        <v>31</v>
      </c>
      <c r="B44" s="111" t="s">
        <v>1348</v>
      </c>
      <c r="C44" s="110" t="s">
        <v>1392</v>
      </c>
      <c r="D44" s="111">
        <v>2.8</v>
      </c>
      <c r="E44" s="112">
        <v>2.8</v>
      </c>
      <c r="F44" s="112"/>
      <c r="G44" s="112"/>
      <c r="H44" s="112"/>
    </row>
    <row r="45" spans="1:8" s="55" customFormat="1" ht="63.75" customHeight="1" x14ac:dyDescent="0.2">
      <c r="A45" s="112">
        <v>32</v>
      </c>
      <c r="B45" s="111" t="s">
        <v>1349</v>
      </c>
      <c r="C45" s="110" t="s">
        <v>1393</v>
      </c>
      <c r="D45" s="111">
        <v>0.84</v>
      </c>
      <c r="E45" s="112">
        <v>0.84</v>
      </c>
      <c r="F45" s="112"/>
      <c r="G45" s="112"/>
      <c r="H45" s="112"/>
    </row>
    <row r="46" spans="1:8" s="55" customFormat="1" ht="135.75" customHeight="1" x14ac:dyDescent="0.2">
      <c r="A46" s="112">
        <v>33</v>
      </c>
      <c r="B46" s="111" t="s">
        <v>1350</v>
      </c>
      <c r="C46" s="110" t="s">
        <v>1394</v>
      </c>
      <c r="D46" s="111">
        <v>1.9</v>
      </c>
      <c r="E46" s="112">
        <v>1.9</v>
      </c>
      <c r="F46" s="112"/>
      <c r="G46" s="112"/>
      <c r="H46" s="112"/>
    </row>
    <row r="47" spans="1:8" s="55" customFormat="1" ht="55.5" customHeight="1" x14ac:dyDescent="0.2">
      <c r="A47" s="112">
        <v>34</v>
      </c>
      <c r="B47" s="111" t="s">
        <v>1351</v>
      </c>
      <c r="C47" s="110" t="s">
        <v>1395</v>
      </c>
      <c r="D47" s="111">
        <v>4.8760000000000003</v>
      </c>
      <c r="E47" s="112">
        <v>4.8760000000000003</v>
      </c>
      <c r="F47" s="112"/>
      <c r="G47" s="112"/>
      <c r="H47" s="112"/>
    </row>
    <row r="48" spans="1:8" s="55" customFormat="1" ht="30.75" customHeight="1" x14ac:dyDescent="0.2">
      <c r="A48" s="112">
        <v>35</v>
      </c>
      <c r="B48" s="111" t="s">
        <v>1352</v>
      </c>
      <c r="C48" s="110" t="s">
        <v>1396</v>
      </c>
      <c r="D48" s="111">
        <v>0.64200000000000002</v>
      </c>
      <c r="E48" s="112">
        <v>0.64200000000000002</v>
      </c>
      <c r="F48" s="112"/>
      <c r="G48" s="112"/>
      <c r="H48" s="112"/>
    </row>
    <row r="49" spans="1:8" s="55" customFormat="1" ht="96.75" customHeight="1" x14ac:dyDescent="0.2">
      <c r="A49" s="112">
        <v>36</v>
      </c>
      <c r="B49" s="111" t="s">
        <v>1353</v>
      </c>
      <c r="C49" s="110" t="s">
        <v>1397</v>
      </c>
      <c r="D49" s="111">
        <v>0.32300000000000001</v>
      </c>
      <c r="E49" s="112">
        <v>0.32300000000000001</v>
      </c>
      <c r="F49" s="112"/>
      <c r="G49" s="112"/>
      <c r="H49" s="112"/>
    </row>
    <row r="50" spans="1:8" s="55" customFormat="1" ht="96" customHeight="1" x14ac:dyDescent="0.2">
      <c r="A50" s="112">
        <v>37</v>
      </c>
      <c r="B50" s="111" t="s">
        <v>1354</v>
      </c>
      <c r="C50" s="110" t="s">
        <v>1402</v>
      </c>
      <c r="D50" s="111">
        <v>0.40799999999999997</v>
      </c>
      <c r="E50" s="112">
        <v>0.40799999999999997</v>
      </c>
      <c r="F50" s="112"/>
      <c r="G50" s="112"/>
      <c r="H50" s="112"/>
    </row>
    <row r="51" spans="1:8" s="55" customFormat="1" ht="93.75" x14ac:dyDescent="0.2">
      <c r="A51" s="112">
        <v>38</v>
      </c>
      <c r="B51" s="111" t="s">
        <v>1355</v>
      </c>
      <c r="C51" s="110" t="s">
        <v>1403</v>
      </c>
      <c r="D51" s="111">
        <v>0.2</v>
      </c>
      <c r="E51" s="112">
        <v>0.2</v>
      </c>
      <c r="F51" s="112"/>
      <c r="G51" s="112"/>
      <c r="H51" s="112"/>
    </row>
    <row r="52" spans="1:8" s="55" customFormat="1" ht="96" customHeight="1" x14ac:dyDescent="0.2">
      <c r="A52" s="112">
        <v>39</v>
      </c>
      <c r="B52" s="111" t="s">
        <v>1356</v>
      </c>
      <c r="C52" s="110" t="s">
        <v>1404</v>
      </c>
      <c r="D52" s="111">
        <v>0.2</v>
      </c>
      <c r="E52" s="112">
        <v>0.2</v>
      </c>
      <c r="F52" s="112"/>
      <c r="G52" s="112"/>
      <c r="H52" s="112"/>
    </row>
    <row r="53" spans="1:8" ht="117.75" customHeight="1" x14ac:dyDescent="0.2">
      <c r="A53" s="113">
        <v>40</v>
      </c>
      <c r="B53" s="111" t="s">
        <v>1357</v>
      </c>
      <c r="C53" s="110" t="s">
        <v>1405</v>
      </c>
      <c r="D53" s="111">
        <v>1.6</v>
      </c>
      <c r="E53" s="114"/>
      <c r="F53" s="114"/>
      <c r="G53" s="114">
        <f>SUM(G15:G52)</f>
        <v>0</v>
      </c>
      <c r="H53" s="110">
        <v>1.6</v>
      </c>
    </row>
    <row r="54" spans="1:8" ht="18.75" x14ac:dyDescent="0.2">
      <c r="A54" s="113"/>
      <c r="B54" s="110" t="s">
        <v>1398</v>
      </c>
      <c r="C54" s="110"/>
      <c r="D54" s="110">
        <f>SUM(D10:D53)</f>
        <v>182.85699999999997</v>
      </c>
      <c r="E54" s="110">
        <f>SUM(E10:E53)</f>
        <v>101.38600000000001</v>
      </c>
      <c r="F54" s="110">
        <f>SUM(F10:F53)</f>
        <v>7.4499999999999993</v>
      </c>
      <c r="G54" s="110"/>
      <c r="H54" s="110">
        <f>SUM(H10:H53)</f>
        <v>74.020999999999987</v>
      </c>
    </row>
    <row r="55" spans="1:8" x14ac:dyDescent="0.2">
      <c r="B55" s="100"/>
      <c r="C55" s="7"/>
      <c r="D55" s="8"/>
      <c r="E55" s="8"/>
      <c r="F55" s="8"/>
      <c r="G55" s="8"/>
      <c r="H55" s="8"/>
    </row>
    <row r="56" spans="1:8" x14ac:dyDescent="0.2">
      <c r="B56" s="100"/>
      <c r="C56" s="7"/>
      <c r="D56" s="8"/>
      <c r="E56" s="8"/>
      <c r="F56" s="8"/>
      <c r="G56" s="8"/>
      <c r="H56" s="8"/>
    </row>
    <row r="57" spans="1:8" x14ac:dyDescent="0.2">
      <c r="B57" s="100"/>
      <c r="C57" s="7"/>
      <c r="D57" s="8"/>
      <c r="E57" s="8"/>
      <c r="F57" s="8"/>
      <c r="G57" s="8"/>
      <c r="H57" s="8"/>
    </row>
    <row r="58" spans="1:8" x14ac:dyDescent="0.2">
      <c r="B58" s="100"/>
      <c r="C58" s="7"/>
      <c r="D58" s="8"/>
      <c r="E58" s="8"/>
      <c r="F58" s="8"/>
      <c r="G58" s="8"/>
      <c r="H58" s="8"/>
    </row>
    <row r="59" spans="1:8" x14ac:dyDescent="0.2">
      <c r="B59" s="100"/>
      <c r="C59" s="7"/>
      <c r="D59" s="8"/>
      <c r="E59" s="8"/>
      <c r="F59" s="8"/>
      <c r="G59" s="8"/>
      <c r="H59" s="8"/>
    </row>
    <row r="60" spans="1:8" x14ac:dyDescent="0.2">
      <c r="B60" s="100"/>
      <c r="C60" s="7"/>
      <c r="D60" s="8"/>
      <c r="E60" s="8"/>
      <c r="F60" s="8"/>
      <c r="G60" s="8"/>
      <c r="H60" s="8"/>
    </row>
    <row r="61" spans="1:8" x14ac:dyDescent="0.2">
      <c r="B61" s="100"/>
      <c r="C61" s="7"/>
      <c r="D61" s="8"/>
      <c r="E61" s="8"/>
      <c r="F61" s="8"/>
      <c r="G61" s="8"/>
      <c r="H61" s="8"/>
    </row>
    <row r="62" spans="1:8" x14ac:dyDescent="0.2">
      <c r="B62" s="100"/>
      <c r="C62" s="7"/>
      <c r="D62" s="8"/>
      <c r="E62" s="8"/>
      <c r="F62" s="8"/>
      <c r="G62" s="8"/>
      <c r="H62" s="8"/>
    </row>
    <row r="63" spans="1:8" x14ac:dyDescent="0.2">
      <c r="B63" s="100"/>
      <c r="C63" s="7"/>
      <c r="D63" s="8"/>
      <c r="E63" s="8"/>
      <c r="F63" s="8"/>
      <c r="G63" s="8"/>
      <c r="H63" s="8"/>
    </row>
    <row r="64" spans="1:8" x14ac:dyDescent="0.2">
      <c r="B64" s="100"/>
      <c r="C64" s="7"/>
      <c r="D64" s="8"/>
      <c r="E64" s="8"/>
      <c r="F64" s="8"/>
      <c r="G64" s="8"/>
      <c r="H64" s="8"/>
    </row>
    <row r="65" spans="2:8" x14ac:dyDescent="0.2">
      <c r="B65" s="100"/>
      <c r="C65" s="7"/>
      <c r="D65" s="8"/>
      <c r="E65" s="8"/>
      <c r="F65" s="8"/>
      <c r="G65" s="8"/>
      <c r="H65" s="8"/>
    </row>
    <row r="66" spans="2:8" x14ac:dyDescent="0.2">
      <c r="B66" s="100"/>
      <c r="C66" s="7"/>
      <c r="D66" s="8"/>
      <c r="E66" s="8"/>
      <c r="F66" s="8"/>
      <c r="G66" s="8"/>
      <c r="H66" s="8"/>
    </row>
    <row r="67" spans="2:8" x14ac:dyDescent="0.2">
      <c r="B67" s="100"/>
      <c r="C67" s="7"/>
      <c r="D67" s="8"/>
      <c r="E67" s="8"/>
      <c r="F67" s="8"/>
      <c r="G67" s="8"/>
      <c r="H67" s="8"/>
    </row>
    <row r="68" spans="2:8" x14ac:dyDescent="0.2">
      <c r="B68" s="100"/>
      <c r="C68" s="7"/>
      <c r="D68" s="8"/>
      <c r="E68" s="8"/>
      <c r="F68" s="8"/>
      <c r="G68" s="8"/>
      <c r="H68" s="8"/>
    </row>
    <row r="69" spans="2:8" x14ac:dyDescent="0.2">
      <c r="B69" s="100"/>
      <c r="C69" s="7"/>
      <c r="D69" s="8"/>
      <c r="E69" s="8"/>
      <c r="F69" s="8"/>
      <c r="G69" s="8"/>
      <c r="H69" s="8"/>
    </row>
    <row r="70" spans="2:8" x14ac:dyDescent="0.2">
      <c r="B70" s="100"/>
      <c r="C70" s="7"/>
      <c r="D70" s="8"/>
      <c r="E70" s="8"/>
      <c r="F70" s="8"/>
      <c r="G70" s="8"/>
      <c r="H70" s="8"/>
    </row>
    <row r="71" spans="2:8" x14ac:dyDescent="0.2">
      <c r="B71" s="100"/>
      <c r="C71" s="7"/>
      <c r="D71" s="8"/>
      <c r="E71" s="8"/>
      <c r="F71" s="8"/>
      <c r="G71" s="8"/>
      <c r="H71" s="8"/>
    </row>
    <row r="72" spans="2:8" x14ac:dyDescent="0.2">
      <c r="B72" s="100"/>
      <c r="C72" s="7"/>
      <c r="D72" s="8"/>
      <c r="E72" s="8"/>
      <c r="F72" s="8"/>
      <c r="G72" s="8"/>
      <c r="H72" s="8"/>
    </row>
    <row r="73" spans="2:8" x14ac:dyDescent="0.2">
      <c r="B73" s="100"/>
      <c r="C73" s="7"/>
      <c r="D73" s="8"/>
      <c r="E73" s="8"/>
      <c r="F73" s="8"/>
      <c r="G73" s="8"/>
      <c r="H73" s="8"/>
    </row>
    <row r="74" spans="2:8" x14ac:dyDescent="0.2">
      <c r="B74" s="100"/>
      <c r="C74" s="7"/>
      <c r="D74" s="8"/>
      <c r="E74" s="8"/>
      <c r="F74" s="8"/>
      <c r="G74" s="8"/>
      <c r="H74" s="8"/>
    </row>
    <row r="75" spans="2:8" x14ac:dyDescent="0.2">
      <c r="B75" s="100"/>
      <c r="C75" s="7"/>
      <c r="D75" s="8"/>
      <c r="E75" s="8"/>
      <c r="F75" s="8"/>
      <c r="G75" s="8"/>
      <c r="H75" s="8"/>
    </row>
    <row r="76" spans="2:8" x14ac:dyDescent="0.2">
      <c r="B76" s="100"/>
      <c r="C76" s="7"/>
      <c r="D76" s="8"/>
      <c r="E76" s="8"/>
      <c r="F76" s="8"/>
      <c r="G76" s="8"/>
      <c r="H76" s="8"/>
    </row>
    <row r="77" spans="2:8" x14ac:dyDescent="0.2">
      <c r="B77" s="100"/>
      <c r="C77" s="7"/>
      <c r="D77" s="8"/>
      <c r="E77" s="8"/>
      <c r="F77" s="8"/>
      <c r="G77" s="8"/>
      <c r="H77" s="8"/>
    </row>
    <row r="78" spans="2:8" x14ac:dyDescent="0.2">
      <c r="B78" s="100"/>
      <c r="C78" s="7"/>
      <c r="D78" s="8"/>
      <c r="E78" s="8"/>
      <c r="F78" s="8"/>
      <c r="G78" s="8"/>
      <c r="H78" s="8"/>
    </row>
    <row r="79" spans="2:8" x14ac:dyDescent="0.2">
      <c r="B79" s="100"/>
      <c r="C79" s="7"/>
      <c r="D79" s="8"/>
      <c r="E79" s="8"/>
      <c r="F79" s="8"/>
      <c r="G79" s="8"/>
      <c r="H79" s="8"/>
    </row>
    <row r="80" spans="2:8" x14ac:dyDescent="0.2">
      <c r="B80" s="100"/>
      <c r="C80" s="7"/>
      <c r="D80" s="8"/>
      <c r="E80" s="8"/>
      <c r="F80" s="8"/>
      <c r="G80" s="8"/>
      <c r="H80" s="8"/>
    </row>
    <row r="81" spans="2:8" x14ac:dyDescent="0.2">
      <c r="B81" s="100"/>
      <c r="C81" s="7"/>
      <c r="D81" s="8"/>
      <c r="E81" s="8"/>
      <c r="F81" s="8"/>
      <c r="G81" s="8"/>
      <c r="H81" s="8"/>
    </row>
    <row r="82" spans="2:8" x14ac:dyDescent="0.2">
      <c r="B82" s="100"/>
      <c r="C82" s="7"/>
      <c r="D82" s="8"/>
      <c r="E82" s="8"/>
      <c r="F82" s="8"/>
      <c r="G82" s="8"/>
      <c r="H82" s="8"/>
    </row>
    <row r="83" spans="2:8" x14ac:dyDescent="0.2">
      <c r="B83" s="100"/>
      <c r="C83" s="7"/>
      <c r="D83" s="8"/>
      <c r="E83" s="8"/>
      <c r="F83" s="8"/>
      <c r="G83" s="8"/>
      <c r="H83" s="8"/>
    </row>
    <row r="84" spans="2:8" x14ac:dyDescent="0.2">
      <c r="B84" s="100"/>
      <c r="C84" s="7"/>
      <c r="D84" s="8"/>
      <c r="E84" s="8"/>
      <c r="F84" s="8"/>
      <c r="G84" s="8"/>
      <c r="H84" s="8"/>
    </row>
    <row r="85" spans="2:8" x14ac:dyDescent="0.2">
      <c r="B85" s="100"/>
      <c r="C85" s="7"/>
      <c r="D85" s="8"/>
      <c r="E85" s="8"/>
      <c r="F85" s="8"/>
      <c r="G85" s="8"/>
      <c r="H85" s="8"/>
    </row>
    <row r="86" spans="2:8" x14ac:dyDescent="0.2">
      <c r="B86" s="100"/>
      <c r="C86" s="7"/>
      <c r="D86" s="8"/>
      <c r="E86" s="8"/>
      <c r="F86" s="8"/>
      <c r="G86" s="8"/>
      <c r="H86" s="8"/>
    </row>
    <row r="87" spans="2:8" x14ac:dyDescent="0.2">
      <c r="B87" s="100"/>
      <c r="C87" s="7"/>
      <c r="D87" s="8"/>
      <c r="E87" s="8"/>
      <c r="F87" s="8"/>
      <c r="G87" s="8"/>
      <c r="H87" s="8"/>
    </row>
    <row r="88" spans="2:8" x14ac:dyDescent="0.2">
      <c r="B88" s="100"/>
      <c r="C88" s="7"/>
      <c r="D88" s="8"/>
      <c r="E88" s="8"/>
      <c r="F88" s="8"/>
      <c r="G88" s="8"/>
      <c r="H88" s="8"/>
    </row>
  </sheetData>
  <mergeCells count="9">
    <mergeCell ref="B1:H1"/>
    <mergeCell ref="A7:A8"/>
    <mergeCell ref="D7:D8"/>
    <mergeCell ref="E7:H7"/>
    <mergeCell ref="B7:B8"/>
    <mergeCell ref="B5:H5"/>
    <mergeCell ref="B3:H3"/>
    <mergeCell ref="B4:H4"/>
    <mergeCell ref="C7:C8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zoomScale="130" zoomScaleNormal="130" workbookViewId="0">
      <selection activeCell="C12" sqref="C12:C40"/>
    </sheetView>
  </sheetViews>
  <sheetFormatPr defaultRowHeight="12.75" x14ac:dyDescent="0.2"/>
  <cols>
    <col min="1" max="1" width="4.7109375" style="13" customWidth="1"/>
    <col min="2" max="2" width="27.140625" style="13" customWidth="1"/>
    <col min="3" max="3" width="21.85546875" style="13" customWidth="1"/>
    <col min="4" max="4" width="10.140625" style="13" customWidth="1"/>
    <col min="5" max="5" width="9.140625" style="13"/>
    <col min="6" max="6" width="9.85546875" style="13" customWidth="1"/>
    <col min="7" max="7" width="9.140625" style="13" hidden="1" customWidth="1"/>
    <col min="8" max="8" width="8.140625" style="13" customWidth="1"/>
    <col min="9" max="16384" width="9.140625" style="13"/>
  </cols>
  <sheetData>
    <row r="1" spans="1:8" ht="29.25" customHeight="1" x14ac:dyDescent="0.2">
      <c r="B1" s="133" t="s">
        <v>375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25.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376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118</v>
      </c>
      <c r="C12" s="19" t="s">
        <v>524</v>
      </c>
      <c r="D12" s="19">
        <v>0.6</v>
      </c>
      <c r="E12" s="19"/>
      <c r="F12" s="19">
        <v>0.6</v>
      </c>
      <c r="G12" s="19"/>
      <c r="H12" s="19"/>
    </row>
    <row r="13" spans="1:8" x14ac:dyDescent="0.2">
      <c r="A13" s="19">
        <v>2</v>
      </c>
      <c r="B13" s="19" t="s">
        <v>112</v>
      </c>
      <c r="C13" s="19" t="s">
        <v>525</v>
      </c>
      <c r="D13" s="19">
        <v>0.6</v>
      </c>
      <c r="E13" s="19"/>
      <c r="F13" s="19">
        <v>0.6</v>
      </c>
      <c r="G13" s="19"/>
      <c r="H13" s="19"/>
    </row>
    <row r="14" spans="1:8" x14ac:dyDescent="0.2">
      <c r="A14" s="19">
        <v>3</v>
      </c>
      <c r="B14" s="19" t="s">
        <v>110</v>
      </c>
      <c r="C14" s="19" t="s">
        <v>526</v>
      </c>
      <c r="D14" s="19">
        <v>1</v>
      </c>
      <c r="E14" s="19"/>
      <c r="F14" s="19">
        <v>1</v>
      </c>
      <c r="G14" s="19"/>
      <c r="H14" s="19"/>
    </row>
    <row r="15" spans="1:8" x14ac:dyDescent="0.2">
      <c r="A15" s="19">
        <v>4</v>
      </c>
      <c r="B15" s="19" t="s">
        <v>154</v>
      </c>
      <c r="C15" s="19" t="s">
        <v>527</v>
      </c>
      <c r="D15" s="19">
        <v>1.1000000000000001</v>
      </c>
      <c r="E15" s="19">
        <v>1.1000000000000001</v>
      </c>
      <c r="F15" s="19"/>
      <c r="G15" s="19"/>
      <c r="H15" s="19"/>
    </row>
    <row r="16" spans="1:8" x14ac:dyDescent="0.2">
      <c r="A16" s="19">
        <v>5</v>
      </c>
      <c r="B16" s="19" t="s">
        <v>155</v>
      </c>
      <c r="C16" s="19" t="s">
        <v>528</v>
      </c>
      <c r="D16" s="19">
        <v>0.6</v>
      </c>
      <c r="E16" s="19"/>
      <c r="F16" s="19">
        <v>0.6</v>
      </c>
      <c r="G16" s="19"/>
      <c r="H16" s="19"/>
    </row>
    <row r="17" spans="1:8" x14ac:dyDescent="0.2">
      <c r="A17" s="19">
        <v>6</v>
      </c>
      <c r="B17" s="19" t="s">
        <v>164</v>
      </c>
      <c r="C17" s="19" t="s">
        <v>529</v>
      </c>
      <c r="D17" s="19">
        <v>0.7</v>
      </c>
      <c r="E17" s="19"/>
      <c r="F17" s="19">
        <v>0.7</v>
      </c>
      <c r="G17" s="19"/>
      <c r="H17" s="19"/>
    </row>
    <row r="18" spans="1:8" x14ac:dyDescent="0.2">
      <c r="A18" s="19">
        <v>7</v>
      </c>
      <c r="B18" s="19" t="s">
        <v>165</v>
      </c>
      <c r="C18" s="19" t="s">
        <v>530</v>
      </c>
      <c r="D18" s="19">
        <v>0.7</v>
      </c>
      <c r="E18" s="19"/>
      <c r="F18" s="19">
        <v>0.7</v>
      </c>
      <c r="G18" s="19"/>
      <c r="H18" s="19"/>
    </row>
    <row r="19" spans="1:8" x14ac:dyDescent="0.2">
      <c r="A19" s="19">
        <v>8</v>
      </c>
      <c r="B19" s="19" t="s">
        <v>166</v>
      </c>
      <c r="C19" s="19" t="s">
        <v>531</v>
      </c>
      <c r="D19" s="19">
        <v>0.6</v>
      </c>
      <c r="E19" s="19"/>
      <c r="F19" s="19">
        <v>0.6</v>
      </c>
      <c r="G19" s="19"/>
      <c r="H19" s="19"/>
    </row>
    <row r="20" spans="1:8" x14ac:dyDescent="0.2">
      <c r="A20" s="19">
        <v>9</v>
      </c>
      <c r="B20" s="19" t="s">
        <v>167</v>
      </c>
      <c r="C20" s="19" t="s">
        <v>532</v>
      </c>
      <c r="D20" s="19">
        <v>0.8</v>
      </c>
      <c r="E20" s="19"/>
      <c r="F20" s="19">
        <v>0.8</v>
      </c>
      <c r="G20" s="19"/>
      <c r="H20" s="19"/>
    </row>
    <row r="21" spans="1:8" x14ac:dyDescent="0.2">
      <c r="A21" s="19">
        <v>10</v>
      </c>
      <c r="B21" s="19" t="s">
        <v>168</v>
      </c>
      <c r="C21" s="19" t="s">
        <v>533</v>
      </c>
      <c r="D21" s="19">
        <v>0.7</v>
      </c>
      <c r="E21" s="19"/>
      <c r="F21" s="19">
        <v>0.7</v>
      </c>
      <c r="G21" s="19"/>
      <c r="H21" s="19"/>
    </row>
    <row r="22" spans="1:8" x14ac:dyDescent="0.2">
      <c r="A22" s="19">
        <v>11</v>
      </c>
      <c r="B22" s="19" t="s">
        <v>169</v>
      </c>
      <c r="C22" s="19" t="s">
        <v>534</v>
      </c>
      <c r="D22" s="19">
        <v>0.8</v>
      </c>
      <c r="E22" s="19"/>
      <c r="F22" s="19">
        <v>0.8</v>
      </c>
      <c r="G22" s="19"/>
      <c r="H22" s="19"/>
    </row>
    <row r="23" spans="1:8" x14ac:dyDescent="0.2">
      <c r="A23" s="19">
        <v>12</v>
      </c>
      <c r="B23" s="19" t="s">
        <v>170</v>
      </c>
      <c r="C23" s="19" t="s">
        <v>535</v>
      </c>
      <c r="D23" s="19">
        <v>0.2</v>
      </c>
      <c r="E23" s="19"/>
      <c r="F23" s="19">
        <v>0.2</v>
      </c>
      <c r="G23" s="19"/>
      <c r="H23" s="19"/>
    </row>
    <row r="24" spans="1:8" x14ac:dyDescent="0.2">
      <c r="A24" s="19">
        <v>13</v>
      </c>
      <c r="B24" s="19" t="s">
        <v>377</v>
      </c>
      <c r="C24" s="19" t="s">
        <v>536</v>
      </c>
      <c r="D24" s="19">
        <v>0.8</v>
      </c>
      <c r="E24" s="19"/>
      <c r="F24" s="19">
        <v>0.8</v>
      </c>
      <c r="G24" s="19"/>
      <c r="H24" s="19"/>
    </row>
    <row r="25" spans="1:8" x14ac:dyDescent="0.2">
      <c r="A25" s="19">
        <v>14</v>
      </c>
      <c r="B25" s="19" t="s">
        <v>113</v>
      </c>
      <c r="C25" s="19" t="s">
        <v>537</v>
      </c>
      <c r="D25" s="19">
        <v>0.5</v>
      </c>
      <c r="E25" s="19"/>
      <c r="F25" s="19">
        <v>0.5</v>
      </c>
      <c r="G25" s="19"/>
      <c r="H25" s="19"/>
    </row>
    <row r="26" spans="1:8" x14ac:dyDescent="0.2">
      <c r="A26" s="19">
        <v>15</v>
      </c>
      <c r="B26" s="19" t="s">
        <v>114</v>
      </c>
      <c r="C26" s="19" t="s">
        <v>538</v>
      </c>
      <c r="D26" s="19">
        <v>0.4</v>
      </c>
      <c r="E26" s="19"/>
      <c r="F26" s="19">
        <v>0.4</v>
      </c>
      <c r="G26" s="19"/>
      <c r="H26" s="19"/>
    </row>
    <row r="27" spans="1:8" x14ac:dyDescent="0.2">
      <c r="A27" s="19">
        <v>16</v>
      </c>
      <c r="B27" s="19" t="s">
        <v>115</v>
      </c>
      <c r="C27" s="19" t="s">
        <v>539</v>
      </c>
      <c r="D27" s="19">
        <v>0.4</v>
      </c>
      <c r="E27" s="19"/>
      <c r="F27" s="19">
        <v>0.4</v>
      </c>
      <c r="G27" s="19"/>
      <c r="H27" s="19"/>
    </row>
    <row r="28" spans="1:8" x14ac:dyDescent="0.2">
      <c r="A28" s="19">
        <v>17</v>
      </c>
      <c r="B28" s="19" t="s">
        <v>111</v>
      </c>
      <c r="C28" s="19" t="s">
        <v>540</v>
      </c>
      <c r="D28" s="19">
        <v>0.6</v>
      </c>
      <c r="E28" s="19"/>
      <c r="F28" s="19">
        <v>0.6</v>
      </c>
      <c r="G28" s="19"/>
      <c r="H28" s="19"/>
    </row>
    <row r="29" spans="1:8" x14ac:dyDescent="0.2">
      <c r="A29" s="19">
        <v>18</v>
      </c>
      <c r="B29" s="19" t="s">
        <v>119</v>
      </c>
      <c r="C29" s="19" t="s">
        <v>541</v>
      </c>
      <c r="D29" s="19">
        <v>0.5</v>
      </c>
      <c r="E29" s="19"/>
      <c r="F29" s="19">
        <v>0.5</v>
      </c>
      <c r="G29" s="19"/>
      <c r="H29" s="19"/>
    </row>
    <row r="30" spans="1:8" x14ac:dyDescent="0.2">
      <c r="A30" s="19">
        <v>19</v>
      </c>
      <c r="B30" s="19" t="s">
        <v>156</v>
      </c>
      <c r="C30" s="19" t="s">
        <v>542</v>
      </c>
      <c r="D30" s="19">
        <v>0.5</v>
      </c>
      <c r="E30" s="19"/>
      <c r="F30" s="19">
        <v>0.5</v>
      </c>
      <c r="G30" s="19"/>
      <c r="H30" s="19"/>
    </row>
    <row r="31" spans="1:8" x14ac:dyDescent="0.2">
      <c r="A31" s="19">
        <v>20</v>
      </c>
      <c r="B31" s="19" t="s">
        <v>157</v>
      </c>
      <c r="C31" s="19" t="s">
        <v>543</v>
      </c>
      <c r="D31" s="19">
        <v>0.5</v>
      </c>
      <c r="E31" s="19"/>
      <c r="F31" s="19">
        <v>0.5</v>
      </c>
      <c r="G31" s="19"/>
      <c r="H31" s="19"/>
    </row>
    <row r="32" spans="1:8" x14ac:dyDescent="0.2">
      <c r="A32" s="19">
        <v>21</v>
      </c>
      <c r="B32" s="19" t="s">
        <v>163</v>
      </c>
      <c r="C32" s="19" t="s">
        <v>544</v>
      </c>
      <c r="D32" s="19">
        <v>0.9</v>
      </c>
      <c r="E32" s="19"/>
      <c r="F32" s="19">
        <v>0.9</v>
      </c>
      <c r="G32" s="19"/>
      <c r="H32" s="19"/>
    </row>
    <row r="33" spans="1:8" x14ac:dyDescent="0.2">
      <c r="A33" s="19">
        <v>22</v>
      </c>
      <c r="B33" s="19" t="s">
        <v>162</v>
      </c>
      <c r="C33" s="19" t="s">
        <v>545</v>
      </c>
      <c r="D33" s="19">
        <v>1</v>
      </c>
      <c r="E33" s="19"/>
      <c r="F33" s="19">
        <v>1</v>
      </c>
      <c r="G33" s="19"/>
      <c r="H33" s="19"/>
    </row>
    <row r="34" spans="1:8" x14ac:dyDescent="0.2">
      <c r="A34" s="19">
        <v>23</v>
      </c>
      <c r="B34" s="19" t="s">
        <v>112</v>
      </c>
      <c r="C34" s="19" t="s">
        <v>546</v>
      </c>
      <c r="D34" s="19">
        <v>0.6</v>
      </c>
      <c r="E34" s="19"/>
      <c r="F34" s="19">
        <v>0.6</v>
      </c>
      <c r="G34" s="19"/>
      <c r="H34" s="19"/>
    </row>
    <row r="35" spans="1:8" x14ac:dyDescent="0.2">
      <c r="A35" s="19">
        <v>24</v>
      </c>
      <c r="B35" s="19" t="s">
        <v>161</v>
      </c>
      <c r="C35" s="19" t="s">
        <v>547</v>
      </c>
      <c r="D35" s="19">
        <v>1.5</v>
      </c>
      <c r="E35" s="19"/>
      <c r="F35" s="19">
        <v>1.5</v>
      </c>
      <c r="G35" s="19"/>
      <c r="H35" s="19"/>
    </row>
    <row r="36" spans="1:8" x14ac:dyDescent="0.2">
      <c r="A36" s="19">
        <v>25</v>
      </c>
      <c r="B36" s="19" t="s">
        <v>158</v>
      </c>
      <c r="C36" s="19" t="s">
        <v>548</v>
      </c>
      <c r="D36" s="19">
        <v>1.4</v>
      </c>
      <c r="E36" s="19"/>
      <c r="F36" s="19">
        <v>1.4</v>
      </c>
      <c r="G36" s="19"/>
      <c r="H36" s="19"/>
    </row>
    <row r="37" spans="1:8" x14ac:dyDescent="0.2">
      <c r="A37" s="19">
        <v>26</v>
      </c>
      <c r="B37" s="19" t="s">
        <v>116</v>
      </c>
      <c r="C37" s="19" t="s">
        <v>549</v>
      </c>
      <c r="D37" s="19">
        <v>0.8</v>
      </c>
      <c r="E37" s="19"/>
      <c r="F37" s="19"/>
      <c r="G37" s="19"/>
      <c r="H37" s="19">
        <v>0.8</v>
      </c>
    </row>
    <row r="38" spans="1:8" x14ac:dyDescent="0.2">
      <c r="A38" s="19">
        <v>27</v>
      </c>
      <c r="B38" s="19" t="s">
        <v>159</v>
      </c>
      <c r="C38" s="19" t="s">
        <v>550</v>
      </c>
      <c r="D38" s="19">
        <v>0.4</v>
      </c>
      <c r="E38" s="19"/>
      <c r="F38" s="19"/>
      <c r="G38" s="19"/>
      <c r="H38" s="19">
        <v>0.4</v>
      </c>
    </row>
    <row r="39" spans="1:8" x14ac:dyDescent="0.2">
      <c r="A39" s="19">
        <v>28</v>
      </c>
      <c r="B39" s="19" t="s">
        <v>160</v>
      </c>
      <c r="C39" s="19" t="s">
        <v>551</v>
      </c>
      <c r="D39" s="19">
        <v>1.5</v>
      </c>
      <c r="E39" s="19"/>
      <c r="F39" s="19">
        <v>1.5</v>
      </c>
      <c r="G39" s="19"/>
      <c r="H39" s="19"/>
    </row>
    <row r="40" spans="1:8" x14ac:dyDescent="0.2">
      <c r="A40" s="19">
        <v>29</v>
      </c>
      <c r="B40" s="19" t="s">
        <v>117</v>
      </c>
      <c r="C40" s="19" t="s">
        <v>552</v>
      </c>
      <c r="D40" s="19">
        <v>1.2</v>
      </c>
      <c r="E40" s="19"/>
      <c r="F40" s="19"/>
      <c r="G40" s="19"/>
      <c r="H40" s="19">
        <v>1.2</v>
      </c>
    </row>
    <row r="41" spans="1:8" x14ac:dyDescent="0.2">
      <c r="A41" s="143" t="s">
        <v>5</v>
      </c>
      <c r="B41" s="144"/>
      <c r="C41" s="17"/>
      <c r="D41" s="17">
        <f>SUM(D12:D40)</f>
        <v>21.9</v>
      </c>
      <c r="E41" s="17">
        <f>SUM(E12:E40)</f>
        <v>1.1000000000000001</v>
      </c>
      <c r="F41" s="17">
        <f>SUM(F12:F40)</f>
        <v>18.399999999999999</v>
      </c>
      <c r="G41" s="17"/>
      <c r="H41" s="17">
        <f>SUM(H12:H40)</f>
        <v>2.4000000000000004</v>
      </c>
    </row>
  </sheetData>
  <mergeCells count="11">
    <mergeCell ref="E8:H8"/>
    <mergeCell ref="B1:H1"/>
    <mergeCell ref="B3:H3"/>
    <mergeCell ref="B4:H4"/>
    <mergeCell ref="B5:H5"/>
    <mergeCell ref="B6:H6"/>
    <mergeCell ref="A41:B41"/>
    <mergeCell ref="A8:A9"/>
    <mergeCell ref="B8:B9"/>
    <mergeCell ref="C8:C9"/>
    <mergeCell ref="D8:D9"/>
  </mergeCells>
  <pageMargins left="0.7" right="0.3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opLeftCell="A7" zoomScale="130" zoomScaleNormal="130" workbookViewId="0">
      <selection activeCell="H91" sqref="H91"/>
    </sheetView>
  </sheetViews>
  <sheetFormatPr defaultRowHeight="12.75" x14ac:dyDescent="0.2"/>
  <cols>
    <col min="1" max="1" width="4.7109375" style="13" customWidth="1"/>
    <col min="2" max="2" width="27" style="13" customWidth="1"/>
    <col min="3" max="3" width="21.5703125" style="13" customWidth="1"/>
    <col min="4" max="4" width="9.85546875" style="13" customWidth="1"/>
    <col min="5" max="5" width="9.140625" style="13"/>
    <col min="6" max="6" width="9.42578125" style="13" customWidth="1"/>
    <col min="7" max="7" width="9.140625" style="13" hidden="1" customWidth="1"/>
    <col min="8" max="8" width="10" style="13" customWidth="1"/>
    <col min="9" max="16384" width="9.140625" style="13"/>
  </cols>
  <sheetData>
    <row r="1" spans="1:9" ht="26.25" customHeight="1" x14ac:dyDescent="0.2">
      <c r="B1" s="133" t="s">
        <v>378</v>
      </c>
      <c r="C1" s="133"/>
      <c r="D1" s="133"/>
      <c r="E1" s="133"/>
      <c r="F1" s="133"/>
      <c r="G1" s="133"/>
      <c r="H1" s="133"/>
    </row>
    <row r="2" spans="1:9" x14ac:dyDescent="0.2">
      <c r="B2" s="14"/>
      <c r="C2" s="14"/>
      <c r="D2" s="14"/>
      <c r="E2" s="14"/>
      <c r="F2" s="14"/>
      <c r="G2" s="14"/>
      <c r="H2" s="14"/>
    </row>
    <row r="3" spans="1:9" x14ac:dyDescent="0.2">
      <c r="B3" s="134" t="s">
        <v>8</v>
      </c>
      <c r="C3" s="134"/>
      <c r="D3" s="134"/>
      <c r="E3" s="134"/>
      <c r="F3" s="134"/>
      <c r="G3" s="134"/>
      <c r="H3" s="134"/>
    </row>
    <row r="4" spans="1:9" x14ac:dyDescent="0.2">
      <c r="B4" s="134" t="s">
        <v>9</v>
      </c>
      <c r="C4" s="135"/>
      <c r="D4" s="135"/>
      <c r="E4" s="135"/>
      <c r="F4" s="135"/>
      <c r="G4" s="135"/>
      <c r="H4" s="135"/>
    </row>
    <row r="5" spans="1:9" x14ac:dyDescent="0.2">
      <c r="B5" s="136" t="s">
        <v>10</v>
      </c>
      <c r="C5" s="137"/>
      <c r="D5" s="137"/>
      <c r="E5" s="137"/>
      <c r="F5" s="137"/>
      <c r="G5" s="137"/>
      <c r="H5" s="137"/>
    </row>
    <row r="6" spans="1:9" x14ac:dyDescent="0.2">
      <c r="B6" s="136" t="s">
        <v>11</v>
      </c>
      <c r="C6" s="136"/>
      <c r="D6" s="136"/>
      <c r="E6" s="136"/>
      <c r="F6" s="136"/>
      <c r="G6" s="136"/>
      <c r="H6" s="136"/>
    </row>
    <row r="7" spans="1:9" x14ac:dyDescent="0.2">
      <c r="B7" s="15"/>
      <c r="C7" s="15"/>
      <c r="D7" s="15"/>
      <c r="E7" s="15"/>
      <c r="F7" s="15"/>
      <c r="G7" s="15"/>
      <c r="H7" s="15"/>
    </row>
    <row r="8" spans="1:9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9" ht="25.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9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9" x14ac:dyDescent="0.2">
      <c r="A11" s="17"/>
      <c r="B11" s="18" t="s">
        <v>379</v>
      </c>
      <c r="C11" s="18"/>
      <c r="D11" s="18"/>
      <c r="E11" s="18"/>
      <c r="F11" s="18"/>
      <c r="G11" s="18"/>
      <c r="H11" s="18"/>
    </row>
    <row r="12" spans="1:9" x14ac:dyDescent="0.2">
      <c r="A12" s="19">
        <v>1</v>
      </c>
      <c r="B12" s="19" t="s">
        <v>325</v>
      </c>
      <c r="C12" s="19" t="s">
        <v>553</v>
      </c>
      <c r="D12" s="19">
        <v>0.1</v>
      </c>
      <c r="E12" s="19"/>
      <c r="F12" s="19"/>
      <c r="G12" s="19"/>
      <c r="H12" s="19">
        <v>0.1</v>
      </c>
      <c r="I12" s="13">
        <f>SUM(E12:H12)-D12</f>
        <v>0</v>
      </c>
    </row>
    <row r="13" spans="1:9" x14ac:dyDescent="0.2">
      <c r="A13" s="19">
        <v>2</v>
      </c>
      <c r="B13" s="19" t="s">
        <v>326</v>
      </c>
      <c r="C13" s="19" t="s">
        <v>554</v>
      </c>
      <c r="D13" s="19">
        <v>0.2</v>
      </c>
      <c r="E13" s="19"/>
      <c r="F13" s="19"/>
      <c r="G13" s="19"/>
      <c r="H13" s="19">
        <v>0.2</v>
      </c>
      <c r="I13" s="13">
        <f t="shared" ref="I13:I76" si="0">SUM(E13:H13)-D13</f>
        <v>0</v>
      </c>
    </row>
    <row r="14" spans="1:9" x14ac:dyDescent="0.2">
      <c r="A14" s="19">
        <v>3</v>
      </c>
      <c r="B14" s="19" t="s">
        <v>327</v>
      </c>
      <c r="C14" s="19" t="s">
        <v>555</v>
      </c>
      <c r="D14" s="19">
        <v>0.2</v>
      </c>
      <c r="E14" s="19"/>
      <c r="F14" s="19"/>
      <c r="G14" s="19"/>
      <c r="H14" s="19">
        <v>0.2</v>
      </c>
      <c r="I14" s="13">
        <f t="shared" si="0"/>
        <v>0</v>
      </c>
    </row>
    <row r="15" spans="1:9" x14ac:dyDescent="0.2">
      <c r="A15" s="19">
        <v>4</v>
      </c>
      <c r="B15" s="19" t="s">
        <v>328</v>
      </c>
      <c r="C15" s="19" t="s">
        <v>556</v>
      </c>
      <c r="D15" s="19">
        <v>0.2</v>
      </c>
      <c r="E15" s="19"/>
      <c r="F15" s="19"/>
      <c r="G15" s="19"/>
      <c r="H15" s="19">
        <v>0.2</v>
      </c>
      <c r="I15" s="13">
        <f t="shared" si="0"/>
        <v>0</v>
      </c>
    </row>
    <row r="16" spans="1:9" x14ac:dyDescent="0.2">
      <c r="A16" s="19">
        <v>5</v>
      </c>
      <c r="B16" s="19" t="s">
        <v>329</v>
      </c>
      <c r="C16" s="19" t="s">
        <v>557</v>
      </c>
      <c r="D16" s="19">
        <v>0.3</v>
      </c>
      <c r="E16" s="19"/>
      <c r="F16" s="19"/>
      <c r="G16" s="19"/>
      <c r="H16" s="19">
        <v>0.3</v>
      </c>
      <c r="I16" s="13">
        <f t="shared" si="0"/>
        <v>0</v>
      </c>
    </row>
    <row r="17" spans="1:9" x14ac:dyDescent="0.2">
      <c r="A17" s="19">
        <v>6</v>
      </c>
      <c r="B17" s="19" t="s">
        <v>330</v>
      </c>
      <c r="C17" s="19" t="s">
        <v>558</v>
      </c>
      <c r="D17" s="19">
        <v>0.3</v>
      </c>
      <c r="E17" s="19"/>
      <c r="F17" s="19"/>
      <c r="G17" s="19"/>
      <c r="H17" s="19">
        <v>0.3</v>
      </c>
      <c r="I17" s="13">
        <f t="shared" si="0"/>
        <v>0</v>
      </c>
    </row>
    <row r="18" spans="1:9" x14ac:dyDescent="0.2">
      <c r="A18" s="19">
        <v>7</v>
      </c>
      <c r="B18" s="19" t="s">
        <v>331</v>
      </c>
      <c r="C18" s="19" t="s">
        <v>559</v>
      </c>
      <c r="D18" s="19">
        <v>0.3</v>
      </c>
      <c r="E18" s="19"/>
      <c r="F18" s="19"/>
      <c r="G18" s="19"/>
      <c r="H18" s="19">
        <v>0.3</v>
      </c>
      <c r="I18" s="13">
        <f t="shared" si="0"/>
        <v>0</v>
      </c>
    </row>
    <row r="19" spans="1:9" x14ac:dyDescent="0.2">
      <c r="A19" s="19">
        <v>8</v>
      </c>
      <c r="B19" s="19" t="s">
        <v>332</v>
      </c>
      <c r="C19" s="19" t="s">
        <v>560</v>
      </c>
      <c r="D19" s="19">
        <v>0.3</v>
      </c>
      <c r="E19" s="19"/>
      <c r="F19" s="19"/>
      <c r="G19" s="19"/>
      <c r="H19" s="19">
        <v>0.3</v>
      </c>
      <c r="I19" s="13">
        <f t="shared" si="0"/>
        <v>0</v>
      </c>
    </row>
    <row r="20" spans="1:9" x14ac:dyDescent="0.2">
      <c r="A20" s="19">
        <v>9</v>
      </c>
      <c r="B20" s="19" t="s">
        <v>333</v>
      </c>
      <c r="C20" s="19" t="s">
        <v>561</v>
      </c>
      <c r="D20" s="19">
        <v>0.3</v>
      </c>
      <c r="E20" s="19"/>
      <c r="F20" s="19"/>
      <c r="G20" s="19"/>
      <c r="H20" s="19">
        <v>0.3</v>
      </c>
      <c r="I20" s="13">
        <f t="shared" si="0"/>
        <v>0</v>
      </c>
    </row>
    <row r="21" spans="1:9" x14ac:dyDescent="0.2">
      <c r="A21" s="19">
        <v>10</v>
      </c>
      <c r="B21" s="19" t="s">
        <v>334</v>
      </c>
      <c r="C21" s="19" t="s">
        <v>562</v>
      </c>
      <c r="D21" s="19">
        <v>0.3</v>
      </c>
      <c r="E21" s="19"/>
      <c r="F21" s="19"/>
      <c r="G21" s="19"/>
      <c r="H21" s="19">
        <v>0.3</v>
      </c>
      <c r="I21" s="13">
        <f t="shared" si="0"/>
        <v>0</v>
      </c>
    </row>
    <row r="22" spans="1:9" x14ac:dyDescent="0.2">
      <c r="A22" s="19">
        <v>11</v>
      </c>
      <c r="B22" s="19" t="s">
        <v>335</v>
      </c>
      <c r="C22" s="19" t="s">
        <v>563</v>
      </c>
      <c r="D22" s="19">
        <v>0.3</v>
      </c>
      <c r="E22" s="19"/>
      <c r="F22" s="19"/>
      <c r="G22" s="19"/>
      <c r="H22" s="19">
        <v>0.3</v>
      </c>
      <c r="I22" s="13">
        <f t="shared" si="0"/>
        <v>0</v>
      </c>
    </row>
    <row r="23" spans="1:9" x14ac:dyDescent="0.2">
      <c r="A23" s="19">
        <v>12</v>
      </c>
      <c r="B23" s="19" t="s">
        <v>336</v>
      </c>
      <c r="C23" s="19" t="s">
        <v>564</v>
      </c>
      <c r="D23" s="19">
        <v>0.4</v>
      </c>
      <c r="E23" s="19"/>
      <c r="F23" s="19"/>
      <c r="G23" s="19"/>
      <c r="H23" s="19">
        <v>0.4</v>
      </c>
      <c r="I23" s="13">
        <f t="shared" si="0"/>
        <v>0</v>
      </c>
    </row>
    <row r="24" spans="1:9" x14ac:dyDescent="0.2">
      <c r="A24" s="19">
        <v>13</v>
      </c>
      <c r="B24" s="19" t="s">
        <v>337</v>
      </c>
      <c r="C24" s="19" t="s">
        <v>565</v>
      </c>
      <c r="D24" s="19">
        <v>0.4</v>
      </c>
      <c r="E24" s="19"/>
      <c r="F24" s="19">
        <v>0.4</v>
      </c>
      <c r="G24" s="19"/>
      <c r="H24" s="19"/>
      <c r="I24" s="13">
        <f t="shared" si="0"/>
        <v>0</v>
      </c>
    </row>
    <row r="25" spans="1:9" x14ac:dyDescent="0.2">
      <c r="A25" s="19">
        <v>14</v>
      </c>
      <c r="B25" s="19" t="s">
        <v>338</v>
      </c>
      <c r="C25" s="19" t="s">
        <v>566</v>
      </c>
      <c r="D25" s="19">
        <v>0.4</v>
      </c>
      <c r="E25" s="19"/>
      <c r="F25" s="19"/>
      <c r="G25" s="19"/>
      <c r="H25" s="19">
        <v>0.4</v>
      </c>
      <c r="I25" s="13">
        <f t="shared" si="0"/>
        <v>0</v>
      </c>
    </row>
    <row r="26" spans="1:9" x14ac:dyDescent="0.2">
      <c r="A26" s="19">
        <v>15</v>
      </c>
      <c r="B26" s="19" t="s">
        <v>339</v>
      </c>
      <c r="C26" s="19" t="s">
        <v>567</v>
      </c>
      <c r="D26" s="19">
        <v>0.4</v>
      </c>
      <c r="E26" s="19"/>
      <c r="F26" s="19"/>
      <c r="G26" s="19"/>
      <c r="H26" s="19">
        <v>0.4</v>
      </c>
      <c r="I26" s="13">
        <f t="shared" si="0"/>
        <v>0</v>
      </c>
    </row>
    <row r="27" spans="1:9" x14ac:dyDescent="0.2">
      <c r="A27" s="19">
        <v>16</v>
      </c>
      <c r="B27" s="19" t="s">
        <v>340</v>
      </c>
      <c r="C27" s="19" t="s">
        <v>568</v>
      </c>
      <c r="D27" s="19">
        <v>0.4</v>
      </c>
      <c r="E27" s="19"/>
      <c r="F27" s="19"/>
      <c r="G27" s="19"/>
      <c r="H27" s="19">
        <v>0.4</v>
      </c>
      <c r="I27" s="13">
        <f t="shared" si="0"/>
        <v>0</v>
      </c>
    </row>
    <row r="28" spans="1:9" x14ac:dyDescent="0.2">
      <c r="A28" s="19">
        <v>17</v>
      </c>
      <c r="B28" s="19" t="s">
        <v>341</v>
      </c>
      <c r="C28" s="19" t="s">
        <v>569</v>
      </c>
      <c r="D28" s="19">
        <v>0.5</v>
      </c>
      <c r="E28" s="19"/>
      <c r="F28" s="19"/>
      <c r="G28" s="19"/>
      <c r="H28" s="19">
        <v>0.5</v>
      </c>
      <c r="I28" s="13">
        <f t="shared" si="0"/>
        <v>0</v>
      </c>
    </row>
    <row r="29" spans="1:9" x14ac:dyDescent="0.2">
      <c r="A29" s="19">
        <v>18</v>
      </c>
      <c r="B29" s="19" t="s">
        <v>523</v>
      </c>
      <c r="C29" s="19" t="s">
        <v>570</v>
      </c>
      <c r="D29" s="19">
        <v>0.5</v>
      </c>
      <c r="E29" s="19"/>
      <c r="F29" s="19">
        <v>0.5</v>
      </c>
      <c r="G29" s="19"/>
      <c r="H29" s="19"/>
      <c r="I29" s="13">
        <f t="shared" si="0"/>
        <v>0</v>
      </c>
    </row>
    <row r="30" spans="1:9" x14ac:dyDescent="0.2">
      <c r="A30" s="19">
        <v>19</v>
      </c>
      <c r="B30" s="19" t="s">
        <v>342</v>
      </c>
      <c r="C30" s="19" t="s">
        <v>571</v>
      </c>
      <c r="D30" s="19">
        <v>0.5</v>
      </c>
      <c r="E30" s="19"/>
      <c r="F30" s="19"/>
      <c r="G30" s="19"/>
      <c r="H30" s="19">
        <v>0.5</v>
      </c>
      <c r="I30" s="13">
        <f t="shared" si="0"/>
        <v>0</v>
      </c>
    </row>
    <row r="31" spans="1:9" x14ac:dyDescent="0.2">
      <c r="A31" s="19">
        <v>20</v>
      </c>
      <c r="B31" s="19" t="s">
        <v>343</v>
      </c>
      <c r="C31" s="19" t="s">
        <v>572</v>
      </c>
      <c r="D31" s="19">
        <v>0.5</v>
      </c>
      <c r="E31" s="19"/>
      <c r="F31" s="19"/>
      <c r="G31" s="19"/>
      <c r="H31" s="19">
        <v>0.5</v>
      </c>
      <c r="I31" s="13">
        <f t="shared" si="0"/>
        <v>0</v>
      </c>
    </row>
    <row r="32" spans="1:9" x14ac:dyDescent="0.2">
      <c r="A32" s="19">
        <v>21</v>
      </c>
      <c r="B32" s="19" t="s">
        <v>344</v>
      </c>
      <c r="C32" s="19" t="s">
        <v>573</v>
      </c>
      <c r="D32" s="19">
        <v>0.5</v>
      </c>
      <c r="E32" s="19"/>
      <c r="F32" s="19"/>
      <c r="G32" s="19"/>
      <c r="H32" s="19">
        <v>0.5</v>
      </c>
      <c r="I32" s="13">
        <f t="shared" si="0"/>
        <v>0</v>
      </c>
    </row>
    <row r="33" spans="1:9" x14ac:dyDescent="0.2">
      <c r="A33" s="19">
        <v>22</v>
      </c>
      <c r="B33" s="19" t="s">
        <v>345</v>
      </c>
      <c r="C33" s="19" t="s">
        <v>574</v>
      </c>
      <c r="D33" s="19">
        <v>0.5</v>
      </c>
      <c r="E33" s="19"/>
      <c r="F33" s="19">
        <v>0.5</v>
      </c>
      <c r="G33" s="19"/>
      <c r="H33" s="19"/>
      <c r="I33" s="13">
        <f t="shared" si="0"/>
        <v>0</v>
      </c>
    </row>
    <row r="34" spans="1:9" x14ac:dyDescent="0.2">
      <c r="A34" s="19">
        <v>23</v>
      </c>
      <c r="B34" s="19" t="s">
        <v>346</v>
      </c>
      <c r="C34" s="19" t="s">
        <v>575</v>
      </c>
      <c r="D34" s="19">
        <v>0.06</v>
      </c>
      <c r="E34" s="19"/>
      <c r="F34" s="19"/>
      <c r="G34" s="19"/>
      <c r="H34" s="19">
        <v>0.06</v>
      </c>
      <c r="I34" s="13">
        <f t="shared" si="0"/>
        <v>0</v>
      </c>
    </row>
    <row r="35" spans="1:9" x14ac:dyDescent="0.2">
      <c r="A35" s="19">
        <v>24</v>
      </c>
      <c r="B35" s="19" t="s">
        <v>347</v>
      </c>
      <c r="C35" s="19" t="s">
        <v>576</v>
      </c>
      <c r="D35" s="19">
        <v>0.06</v>
      </c>
      <c r="E35" s="19"/>
      <c r="F35" s="19"/>
      <c r="G35" s="19"/>
      <c r="H35" s="19">
        <v>0.06</v>
      </c>
      <c r="I35" s="13">
        <f t="shared" si="0"/>
        <v>0</v>
      </c>
    </row>
    <row r="36" spans="1:9" x14ac:dyDescent="0.2">
      <c r="A36" s="19">
        <v>25</v>
      </c>
      <c r="B36" s="19" t="s">
        <v>348</v>
      </c>
      <c r="C36" s="19" t="s">
        <v>577</v>
      </c>
      <c r="D36" s="19">
        <v>7.0000000000000007E-2</v>
      </c>
      <c r="E36" s="19"/>
      <c r="F36" s="19"/>
      <c r="G36" s="19"/>
      <c r="H36" s="19">
        <v>7.0000000000000007E-2</v>
      </c>
      <c r="I36" s="13">
        <f t="shared" si="0"/>
        <v>0</v>
      </c>
    </row>
    <row r="37" spans="1:9" x14ac:dyDescent="0.2">
      <c r="A37" s="19">
        <v>26</v>
      </c>
      <c r="B37" s="19" t="s">
        <v>349</v>
      </c>
      <c r="C37" s="19" t="s">
        <v>578</v>
      </c>
      <c r="D37" s="19">
        <v>0.7</v>
      </c>
      <c r="E37" s="19"/>
      <c r="F37" s="19"/>
      <c r="G37" s="19"/>
      <c r="H37" s="19">
        <v>0.7</v>
      </c>
      <c r="I37" s="13">
        <f t="shared" si="0"/>
        <v>0</v>
      </c>
    </row>
    <row r="38" spans="1:9" x14ac:dyDescent="0.2">
      <c r="A38" s="19">
        <v>27</v>
      </c>
      <c r="B38" s="19" t="s">
        <v>350</v>
      </c>
      <c r="C38" s="19" t="s">
        <v>579</v>
      </c>
      <c r="D38" s="19">
        <v>0.8</v>
      </c>
      <c r="E38" s="19"/>
      <c r="F38" s="19">
        <v>0.8</v>
      </c>
      <c r="G38" s="19"/>
      <c r="H38" s="19"/>
      <c r="I38" s="13">
        <f t="shared" si="0"/>
        <v>0</v>
      </c>
    </row>
    <row r="39" spans="1:9" x14ac:dyDescent="0.2">
      <c r="A39" s="19">
        <v>28</v>
      </c>
      <c r="B39" s="19" t="s">
        <v>351</v>
      </c>
      <c r="C39" s="19" t="s">
        <v>580</v>
      </c>
      <c r="D39" s="19">
        <v>0.8</v>
      </c>
      <c r="E39" s="19"/>
      <c r="F39" s="19">
        <v>0.8</v>
      </c>
      <c r="G39" s="19"/>
      <c r="H39" s="19"/>
      <c r="I39" s="13">
        <f t="shared" si="0"/>
        <v>0</v>
      </c>
    </row>
    <row r="40" spans="1:9" x14ac:dyDescent="0.2">
      <c r="A40" s="19">
        <v>29</v>
      </c>
      <c r="B40" s="19" t="s">
        <v>352</v>
      </c>
      <c r="C40" s="19" t="s">
        <v>581</v>
      </c>
      <c r="D40" s="19">
        <v>0.8</v>
      </c>
      <c r="E40" s="19"/>
      <c r="F40" s="19">
        <v>0.8</v>
      </c>
      <c r="G40" s="19"/>
      <c r="H40" s="19"/>
      <c r="I40" s="13">
        <f t="shared" si="0"/>
        <v>0</v>
      </c>
    </row>
    <row r="41" spans="1:9" x14ac:dyDescent="0.2">
      <c r="A41" s="19">
        <v>30</v>
      </c>
      <c r="B41" s="19" t="s">
        <v>253</v>
      </c>
      <c r="C41" s="19" t="s">
        <v>582</v>
      </c>
      <c r="D41" s="19">
        <v>0.12</v>
      </c>
      <c r="E41" s="19"/>
      <c r="F41" s="19"/>
      <c r="G41" s="19"/>
      <c r="H41" s="19">
        <v>0.12</v>
      </c>
      <c r="I41" s="13">
        <f t="shared" si="0"/>
        <v>0</v>
      </c>
    </row>
    <row r="42" spans="1:9" x14ac:dyDescent="0.2">
      <c r="A42" s="19">
        <v>31</v>
      </c>
      <c r="B42" s="19" t="s">
        <v>353</v>
      </c>
      <c r="C42" s="19" t="s">
        <v>583</v>
      </c>
      <c r="D42" s="19">
        <v>0.12</v>
      </c>
      <c r="E42" s="19"/>
      <c r="F42" s="19"/>
      <c r="G42" s="19"/>
      <c r="H42" s="19">
        <v>0.12</v>
      </c>
      <c r="I42" s="13">
        <f t="shared" si="0"/>
        <v>0</v>
      </c>
    </row>
    <row r="43" spans="1:9" x14ac:dyDescent="0.2">
      <c r="A43" s="19">
        <v>32</v>
      </c>
      <c r="B43" s="19" t="s">
        <v>354</v>
      </c>
      <c r="C43" s="19" t="s">
        <v>584</v>
      </c>
      <c r="D43" s="19">
        <v>0.12</v>
      </c>
      <c r="E43" s="19"/>
      <c r="F43" s="19"/>
      <c r="G43" s="19"/>
      <c r="H43" s="19">
        <v>0.12</v>
      </c>
      <c r="I43" s="13">
        <f t="shared" si="0"/>
        <v>0</v>
      </c>
    </row>
    <row r="44" spans="1:9" x14ac:dyDescent="0.2">
      <c r="A44" s="19">
        <v>33</v>
      </c>
      <c r="B44" s="19" t="s">
        <v>355</v>
      </c>
      <c r="C44" s="19" t="s">
        <v>585</v>
      </c>
      <c r="D44" s="19">
        <v>0.15</v>
      </c>
      <c r="E44" s="19"/>
      <c r="F44" s="19"/>
      <c r="G44" s="19"/>
      <c r="H44" s="19">
        <v>0.15</v>
      </c>
      <c r="I44" s="13">
        <f t="shared" si="0"/>
        <v>0</v>
      </c>
    </row>
    <row r="45" spans="1:9" x14ac:dyDescent="0.2">
      <c r="A45" s="19">
        <v>34</v>
      </c>
      <c r="B45" s="19" t="s">
        <v>356</v>
      </c>
      <c r="C45" s="19" t="s">
        <v>586</v>
      </c>
      <c r="D45" s="19">
        <v>0.15</v>
      </c>
      <c r="E45" s="19"/>
      <c r="F45" s="19"/>
      <c r="G45" s="19"/>
      <c r="H45" s="19">
        <v>0.15</v>
      </c>
      <c r="I45" s="13">
        <f t="shared" si="0"/>
        <v>0</v>
      </c>
    </row>
    <row r="46" spans="1:9" x14ac:dyDescent="0.2">
      <c r="A46" s="19">
        <v>35</v>
      </c>
      <c r="B46" s="19" t="s">
        <v>357</v>
      </c>
      <c r="C46" s="19" t="s">
        <v>587</v>
      </c>
      <c r="D46" s="19">
        <v>0.15</v>
      </c>
      <c r="E46" s="19"/>
      <c r="F46" s="19"/>
      <c r="G46" s="19"/>
      <c r="H46" s="19">
        <v>0.15</v>
      </c>
      <c r="I46" s="13">
        <f t="shared" si="0"/>
        <v>0</v>
      </c>
    </row>
    <row r="47" spans="1:9" x14ac:dyDescent="0.2">
      <c r="A47" s="19">
        <v>36</v>
      </c>
      <c r="B47" s="19" t="s">
        <v>358</v>
      </c>
      <c r="C47" s="19" t="s">
        <v>588</v>
      </c>
      <c r="D47" s="19">
        <v>0.16</v>
      </c>
      <c r="E47" s="19"/>
      <c r="F47" s="19"/>
      <c r="G47" s="19"/>
      <c r="H47" s="19">
        <v>0.16</v>
      </c>
      <c r="I47" s="13">
        <f t="shared" si="0"/>
        <v>0</v>
      </c>
    </row>
    <row r="48" spans="1:9" x14ac:dyDescent="0.2">
      <c r="A48" s="19">
        <v>37</v>
      </c>
      <c r="B48" s="19" t="s">
        <v>359</v>
      </c>
      <c r="C48" s="19" t="s">
        <v>589</v>
      </c>
      <c r="D48" s="19">
        <v>0.16</v>
      </c>
      <c r="E48" s="19"/>
      <c r="F48" s="19"/>
      <c r="G48" s="19"/>
      <c r="H48" s="19">
        <v>0.16</v>
      </c>
      <c r="I48" s="13">
        <f t="shared" si="0"/>
        <v>0</v>
      </c>
    </row>
    <row r="49" spans="1:9" x14ac:dyDescent="0.2">
      <c r="A49" s="19">
        <v>38</v>
      </c>
      <c r="B49" s="19" t="s">
        <v>418</v>
      </c>
      <c r="C49" s="19" t="s">
        <v>590</v>
      </c>
      <c r="D49" s="19">
        <v>0.16</v>
      </c>
      <c r="E49" s="19"/>
      <c r="F49" s="19"/>
      <c r="G49" s="19"/>
      <c r="H49" s="19">
        <v>0.16</v>
      </c>
      <c r="I49" s="13">
        <f t="shared" si="0"/>
        <v>0</v>
      </c>
    </row>
    <row r="50" spans="1:9" x14ac:dyDescent="0.2">
      <c r="A50" s="19">
        <v>39</v>
      </c>
      <c r="B50" s="19" t="s">
        <v>419</v>
      </c>
      <c r="C50" s="19" t="s">
        <v>591</v>
      </c>
      <c r="D50" s="19">
        <v>0.16</v>
      </c>
      <c r="E50" s="19"/>
      <c r="F50" s="19"/>
      <c r="G50" s="19"/>
      <c r="H50" s="19">
        <v>0.16</v>
      </c>
      <c r="I50" s="13">
        <f t="shared" si="0"/>
        <v>0</v>
      </c>
    </row>
    <row r="51" spans="1:9" x14ac:dyDescent="0.2">
      <c r="A51" s="19">
        <v>40</v>
      </c>
      <c r="B51" s="19" t="s">
        <v>420</v>
      </c>
      <c r="C51" s="19" t="s">
        <v>592</v>
      </c>
      <c r="D51" s="19">
        <v>0.19</v>
      </c>
      <c r="E51" s="19"/>
      <c r="F51" s="19"/>
      <c r="G51" s="19"/>
      <c r="H51" s="19">
        <v>0.19</v>
      </c>
      <c r="I51" s="13">
        <f t="shared" si="0"/>
        <v>0</v>
      </c>
    </row>
    <row r="52" spans="1:9" x14ac:dyDescent="0.2">
      <c r="A52" s="19">
        <v>41</v>
      </c>
      <c r="B52" s="19" t="s">
        <v>421</v>
      </c>
      <c r="C52" s="19" t="s">
        <v>593</v>
      </c>
      <c r="D52" s="19">
        <v>0.22</v>
      </c>
      <c r="E52" s="19"/>
      <c r="F52" s="19"/>
      <c r="G52" s="19"/>
      <c r="H52" s="19">
        <v>0.22</v>
      </c>
      <c r="I52" s="13">
        <f t="shared" si="0"/>
        <v>0</v>
      </c>
    </row>
    <row r="53" spans="1:9" x14ac:dyDescent="0.2">
      <c r="A53" s="19">
        <v>42</v>
      </c>
      <c r="B53" s="19" t="s">
        <v>422</v>
      </c>
      <c r="C53" s="19" t="s">
        <v>594</v>
      </c>
      <c r="D53" s="19">
        <v>0.25</v>
      </c>
      <c r="E53" s="19"/>
      <c r="F53" s="19"/>
      <c r="G53" s="19"/>
      <c r="H53" s="19">
        <v>0.25</v>
      </c>
      <c r="I53" s="13">
        <f t="shared" si="0"/>
        <v>0</v>
      </c>
    </row>
    <row r="54" spans="1:9" x14ac:dyDescent="0.2">
      <c r="A54" s="19">
        <v>43</v>
      </c>
      <c r="B54" s="19" t="s">
        <v>423</v>
      </c>
      <c r="C54" s="19" t="s">
        <v>595</v>
      </c>
      <c r="D54" s="19">
        <v>0.25</v>
      </c>
      <c r="E54" s="19"/>
      <c r="F54" s="19"/>
      <c r="G54" s="19"/>
      <c r="H54" s="19">
        <v>0.25</v>
      </c>
      <c r="I54" s="13">
        <f t="shared" si="0"/>
        <v>0</v>
      </c>
    </row>
    <row r="55" spans="1:9" x14ac:dyDescent="0.2">
      <c r="A55" s="19">
        <v>44</v>
      </c>
      <c r="B55" s="19" t="s">
        <v>424</v>
      </c>
      <c r="C55" s="19" t="s">
        <v>596</v>
      </c>
      <c r="D55" s="19">
        <v>0.25</v>
      </c>
      <c r="E55" s="19"/>
      <c r="F55" s="19">
        <v>0.25</v>
      </c>
      <c r="G55" s="19"/>
      <c r="H55" s="19"/>
      <c r="I55" s="13">
        <f t="shared" si="0"/>
        <v>0</v>
      </c>
    </row>
    <row r="56" spans="1:9" x14ac:dyDescent="0.2">
      <c r="A56" s="19">
        <v>45</v>
      </c>
      <c r="B56" s="19" t="s">
        <v>425</v>
      </c>
      <c r="C56" s="19" t="s">
        <v>597</v>
      </c>
      <c r="D56" s="19">
        <v>0.35</v>
      </c>
      <c r="E56" s="19"/>
      <c r="F56" s="19"/>
      <c r="G56" s="19"/>
      <c r="H56" s="19">
        <v>0.35</v>
      </c>
      <c r="I56" s="13">
        <f t="shared" si="0"/>
        <v>0</v>
      </c>
    </row>
    <row r="57" spans="1:9" x14ac:dyDescent="0.2">
      <c r="A57" s="19">
        <v>46</v>
      </c>
      <c r="B57" s="34" t="s">
        <v>426</v>
      </c>
      <c r="C57" s="19" t="s">
        <v>598</v>
      </c>
      <c r="D57" s="19">
        <v>0.35</v>
      </c>
      <c r="E57" s="19"/>
      <c r="F57" s="19"/>
      <c r="G57" s="19"/>
      <c r="H57" s="19">
        <v>0.35</v>
      </c>
      <c r="I57" s="13">
        <f t="shared" si="0"/>
        <v>0</v>
      </c>
    </row>
    <row r="58" spans="1:9" x14ac:dyDescent="0.2">
      <c r="A58" s="19">
        <v>47</v>
      </c>
      <c r="B58" s="34" t="s">
        <v>427</v>
      </c>
      <c r="C58" s="19" t="s">
        <v>599</v>
      </c>
      <c r="D58" s="19">
        <v>0.45</v>
      </c>
      <c r="E58" s="19"/>
      <c r="F58" s="19">
        <v>0.45</v>
      </c>
      <c r="G58" s="19"/>
      <c r="H58" s="19"/>
      <c r="I58" s="13">
        <f t="shared" si="0"/>
        <v>0</v>
      </c>
    </row>
    <row r="59" spans="1:9" x14ac:dyDescent="0.2">
      <c r="A59" s="19">
        <v>48</v>
      </c>
      <c r="B59" s="34" t="s">
        <v>15</v>
      </c>
      <c r="C59" s="19" t="s">
        <v>600</v>
      </c>
      <c r="D59" s="19">
        <v>0.47</v>
      </c>
      <c r="E59" s="19"/>
      <c r="F59" s="19"/>
      <c r="G59" s="19"/>
      <c r="H59" s="19">
        <v>0.47</v>
      </c>
      <c r="I59" s="13">
        <f t="shared" si="0"/>
        <v>0</v>
      </c>
    </row>
    <row r="60" spans="1:9" x14ac:dyDescent="0.2">
      <c r="A60" s="19">
        <v>49</v>
      </c>
      <c r="B60" s="34" t="s">
        <v>428</v>
      </c>
      <c r="C60" s="19" t="s">
        <v>601</v>
      </c>
      <c r="D60" s="19">
        <v>0.62</v>
      </c>
      <c r="E60" s="19"/>
      <c r="F60" s="19"/>
      <c r="G60" s="19"/>
      <c r="H60" s="19">
        <v>0.62</v>
      </c>
      <c r="I60" s="13">
        <f t="shared" si="0"/>
        <v>0</v>
      </c>
    </row>
    <row r="61" spans="1:9" x14ac:dyDescent="0.2">
      <c r="A61" s="19">
        <v>50</v>
      </c>
      <c r="B61" s="34" t="s">
        <v>429</v>
      </c>
      <c r="C61" s="19" t="s">
        <v>602</v>
      </c>
      <c r="D61" s="19">
        <v>0.76</v>
      </c>
      <c r="E61" s="19"/>
      <c r="F61" s="19">
        <v>0.76</v>
      </c>
      <c r="G61" s="19"/>
      <c r="H61" s="19"/>
      <c r="I61" s="13">
        <f t="shared" si="0"/>
        <v>0</v>
      </c>
    </row>
    <row r="62" spans="1:9" x14ac:dyDescent="0.2">
      <c r="A62" s="19">
        <v>51</v>
      </c>
      <c r="B62" s="34" t="s">
        <v>430</v>
      </c>
      <c r="C62" s="19" t="s">
        <v>603</v>
      </c>
      <c r="D62" s="19">
        <v>0.95</v>
      </c>
      <c r="E62" s="19"/>
      <c r="F62" s="19"/>
      <c r="G62" s="19"/>
      <c r="H62" s="19">
        <v>0.95</v>
      </c>
      <c r="I62" s="13">
        <f t="shared" si="0"/>
        <v>0</v>
      </c>
    </row>
    <row r="63" spans="1:9" x14ac:dyDescent="0.2">
      <c r="A63" s="19">
        <v>52</v>
      </c>
      <c r="B63" s="34" t="s">
        <v>431</v>
      </c>
      <c r="C63" s="19" t="s">
        <v>604</v>
      </c>
      <c r="D63" s="19">
        <v>1</v>
      </c>
      <c r="E63" s="19"/>
      <c r="F63" s="19">
        <v>1</v>
      </c>
      <c r="G63" s="19"/>
      <c r="H63" s="19"/>
      <c r="I63" s="13">
        <f t="shared" si="0"/>
        <v>0</v>
      </c>
    </row>
    <row r="64" spans="1:9" ht="38.25" x14ac:dyDescent="0.2">
      <c r="A64" s="19">
        <v>53</v>
      </c>
      <c r="B64" s="34" t="s">
        <v>432</v>
      </c>
      <c r="C64" s="19" t="s">
        <v>605</v>
      </c>
      <c r="D64" s="19">
        <v>1</v>
      </c>
      <c r="E64" s="19"/>
      <c r="F64" s="19">
        <v>1</v>
      </c>
      <c r="G64" s="19"/>
      <c r="H64" s="19"/>
      <c r="I64" s="13">
        <f t="shared" si="0"/>
        <v>0</v>
      </c>
    </row>
    <row r="65" spans="1:9" x14ac:dyDescent="0.2">
      <c r="A65" s="19">
        <v>54</v>
      </c>
      <c r="B65" s="34" t="s">
        <v>433</v>
      </c>
      <c r="C65" s="19" t="s">
        <v>606</v>
      </c>
      <c r="D65" s="37">
        <v>1.1000000000000001</v>
      </c>
      <c r="E65" s="37"/>
      <c r="F65" s="37"/>
      <c r="G65" s="37"/>
      <c r="H65" s="37">
        <v>1.1000000000000001</v>
      </c>
      <c r="I65" s="13">
        <f t="shared" si="0"/>
        <v>0</v>
      </c>
    </row>
    <row r="66" spans="1:9" x14ac:dyDescent="0.2">
      <c r="A66" s="19">
        <v>55</v>
      </c>
      <c r="B66" s="34" t="s">
        <v>434</v>
      </c>
      <c r="C66" s="19" t="s">
        <v>607</v>
      </c>
      <c r="D66" s="37">
        <v>1.2</v>
      </c>
      <c r="E66" s="37"/>
      <c r="F66" s="37">
        <v>1.2</v>
      </c>
      <c r="G66" s="37"/>
      <c r="H66" s="37"/>
      <c r="I66" s="13">
        <f t="shared" si="0"/>
        <v>0</v>
      </c>
    </row>
    <row r="67" spans="1:9" x14ac:dyDescent="0.2">
      <c r="A67" s="19">
        <v>56</v>
      </c>
      <c r="B67" s="34" t="s">
        <v>435</v>
      </c>
      <c r="C67" s="19" t="s">
        <v>608</v>
      </c>
      <c r="D67" s="37">
        <v>1.3</v>
      </c>
      <c r="E67" s="37"/>
      <c r="F67" s="37"/>
      <c r="G67" s="37"/>
      <c r="H67" s="37">
        <v>1.3</v>
      </c>
      <c r="I67" s="13">
        <f t="shared" si="0"/>
        <v>0</v>
      </c>
    </row>
    <row r="68" spans="1:9" x14ac:dyDescent="0.2">
      <c r="A68" s="19">
        <v>57</v>
      </c>
      <c r="B68" s="34" t="s">
        <v>436</v>
      </c>
      <c r="C68" s="19" t="s">
        <v>609</v>
      </c>
      <c r="D68" s="37">
        <v>1.05</v>
      </c>
      <c r="E68" s="37"/>
      <c r="F68" s="37"/>
      <c r="G68" s="37"/>
      <c r="H68" s="37">
        <v>1.05</v>
      </c>
      <c r="I68" s="13">
        <f t="shared" si="0"/>
        <v>0</v>
      </c>
    </row>
    <row r="69" spans="1:9" x14ac:dyDescent="0.2">
      <c r="A69" s="19">
        <v>58</v>
      </c>
      <c r="B69" s="34" t="s">
        <v>437</v>
      </c>
      <c r="C69" s="19" t="s">
        <v>610</v>
      </c>
      <c r="D69" s="37">
        <v>0.3</v>
      </c>
      <c r="E69" s="37"/>
      <c r="F69" s="37"/>
      <c r="G69" s="37"/>
      <c r="H69" s="37">
        <v>0.3</v>
      </c>
      <c r="I69" s="13">
        <f t="shared" si="0"/>
        <v>0</v>
      </c>
    </row>
    <row r="70" spans="1:9" ht="25.5" x14ac:dyDescent="0.2">
      <c r="A70" s="19">
        <v>59</v>
      </c>
      <c r="B70" s="57" t="s">
        <v>441</v>
      </c>
      <c r="C70" s="19" t="s">
        <v>611</v>
      </c>
      <c r="D70" s="38">
        <f>SUM(E70:H70)</f>
        <v>0.6</v>
      </c>
      <c r="E70" s="39"/>
      <c r="F70" s="39">
        <v>0.6</v>
      </c>
      <c r="G70" s="39"/>
      <c r="H70" s="39"/>
      <c r="I70" s="13">
        <f t="shared" si="0"/>
        <v>0</v>
      </c>
    </row>
    <row r="71" spans="1:9" x14ac:dyDescent="0.2">
      <c r="A71" s="19">
        <v>60</v>
      </c>
      <c r="B71" s="57" t="s">
        <v>438</v>
      </c>
      <c r="C71" s="19" t="s">
        <v>612</v>
      </c>
      <c r="D71" s="38">
        <f>SUM(E71:H71)</f>
        <v>0.2</v>
      </c>
      <c r="E71" s="39"/>
      <c r="F71" s="39">
        <v>0.2</v>
      </c>
      <c r="G71" s="39"/>
      <c r="H71" s="39"/>
      <c r="I71" s="13">
        <f t="shared" si="0"/>
        <v>0</v>
      </c>
    </row>
    <row r="72" spans="1:9" x14ac:dyDescent="0.2">
      <c r="A72" s="19">
        <v>61</v>
      </c>
      <c r="B72" s="57" t="s">
        <v>439</v>
      </c>
      <c r="C72" s="19" t="s">
        <v>613</v>
      </c>
      <c r="D72" s="38">
        <f>SUM(E72:H72)</f>
        <v>0.4</v>
      </c>
      <c r="E72" s="39"/>
      <c r="F72" s="39">
        <v>0.4</v>
      </c>
      <c r="G72" s="39"/>
      <c r="H72" s="39"/>
      <c r="I72" s="13">
        <f t="shared" si="0"/>
        <v>0</v>
      </c>
    </row>
    <row r="73" spans="1:9" x14ac:dyDescent="0.2">
      <c r="A73" s="19">
        <v>62</v>
      </c>
      <c r="B73" s="57" t="s">
        <v>440</v>
      </c>
      <c r="C73" s="19" t="s">
        <v>614</v>
      </c>
      <c r="D73" s="38">
        <f>SUM(E73:H73)</f>
        <v>0.2</v>
      </c>
      <c r="E73" s="39"/>
      <c r="F73" s="39">
        <v>0.2</v>
      </c>
      <c r="G73" s="39"/>
      <c r="H73" s="39"/>
      <c r="I73" s="13">
        <f t="shared" si="0"/>
        <v>0</v>
      </c>
    </row>
    <row r="74" spans="1:9" x14ac:dyDescent="0.2">
      <c r="A74" s="19">
        <v>63</v>
      </c>
      <c r="B74" s="57" t="s">
        <v>442</v>
      </c>
      <c r="C74" s="19" t="s">
        <v>615</v>
      </c>
      <c r="D74" s="38">
        <f>SUM(E74:H74)</f>
        <v>0.2</v>
      </c>
      <c r="E74" s="39"/>
      <c r="F74" s="39"/>
      <c r="G74" s="39"/>
      <c r="H74" s="39">
        <v>0.2</v>
      </c>
      <c r="I74" s="13">
        <f t="shared" si="0"/>
        <v>0</v>
      </c>
    </row>
    <row r="75" spans="1:9" x14ac:dyDescent="0.2">
      <c r="A75" s="19">
        <v>64</v>
      </c>
      <c r="B75" s="34" t="s">
        <v>443</v>
      </c>
      <c r="C75" s="19" t="s">
        <v>616</v>
      </c>
      <c r="D75" s="37">
        <v>1.51</v>
      </c>
      <c r="E75" s="37"/>
      <c r="F75" s="37"/>
      <c r="G75" s="37"/>
      <c r="H75" s="37">
        <v>1.51</v>
      </c>
      <c r="I75" s="13">
        <f t="shared" si="0"/>
        <v>0</v>
      </c>
    </row>
    <row r="76" spans="1:9" x14ac:dyDescent="0.2">
      <c r="A76" s="19">
        <v>65</v>
      </c>
      <c r="B76" s="34" t="s">
        <v>444</v>
      </c>
      <c r="C76" s="19" t="s">
        <v>617</v>
      </c>
      <c r="D76" s="37">
        <v>1.88</v>
      </c>
      <c r="E76" s="37"/>
      <c r="F76" s="37"/>
      <c r="G76" s="37"/>
      <c r="H76" s="37">
        <v>1.88</v>
      </c>
      <c r="I76" s="13">
        <f t="shared" si="0"/>
        <v>0</v>
      </c>
    </row>
    <row r="77" spans="1:9" ht="25.5" x14ac:dyDescent="0.2">
      <c r="A77" s="19">
        <v>66</v>
      </c>
      <c r="B77" s="57" t="s">
        <v>445</v>
      </c>
      <c r="C77" s="19" t="s">
        <v>618</v>
      </c>
      <c r="D77" s="38">
        <f>SUM(E77:H77)</f>
        <v>0.55000000000000004</v>
      </c>
      <c r="E77" s="38">
        <v>0.55000000000000004</v>
      </c>
      <c r="F77" s="39"/>
      <c r="G77" s="39"/>
      <c r="H77" s="39"/>
      <c r="I77" s="13">
        <f t="shared" ref="I77:I96" si="1">SUM(E77:H77)-D77</f>
        <v>0</v>
      </c>
    </row>
    <row r="78" spans="1:9" x14ac:dyDescent="0.2">
      <c r="A78" s="19">
        <v>67</v>
      </c>
      <c r="B78" s="58" t="s">
        <v>446</v>
      </c>
      <c r="C78" s="19" t="s">
        <v>619</v>
      </c>
      <c r="D78" s="38">
        <f t="shared" ref="D78:D90" si="2">SUM(E78:H78)</f>
        <v>0.3</v>
      </c>
      <c r="E78" s="39">
        <v>0.3</v>
      </c>
      <c r="F78" s="39"/>
      <c r="G78" s="39"/>
      <c r="H78" s="39"/>
      <c r="I78" s="13">
        <f t="shared" si="1"/>
        <v>0</v>
      </c>
    </row>
    <row r="79" spans="1:9" x14ac:dyDescent="0.2">
      <c r="A79" s="19">
        <v>68</v>
      </c>
      <c r="B79" s="58" t="s">
        <v>447</v>
      </c>
      <c r="C79" s="19" t="s">
        <v>620</v>
      </c>
      <c r="D79" s="38">
        <f t="shared" si="2"/>
        <v>0.3</v>
      </c>
      <c r="E79" s="40"/>
      <c r="F79" s="39">
        <v>0.3</v>
      </c>
      <c r="G79" s="39"/>
      <c r="H79" s="39"/>
      <c r="I79" s="13">
        <f t="shared" si="1"/>
        <v>0</v>
      </c>
    </row>
    <row r="80" spans="1:9" x14ac:dyDescent="0.2">
      <c r="A80" s="19">
        <v>69</v>
      </c>
      <c r="B80" s="58" t="s">
        <v>448</v>
      </c>
      <c r="C80" s="19" t="s">
        <v>621</v>
      </c>
      <c r="D80" s="38">
        <f t="shared" si="2"/>
        <v>0.41</v>
      </c>
      <c r="E80" s="39"/>
      <c r="F80" s="40"/>
      <c r="G80" s="39"/>
      <c r="H80" s="38">
        <v>0.41</v>
      </c>
      <c r="I80" s="13">
        <f t="shared" si="1"/>
        <v>0</v>
      </c>
    </row>
    <row r="81" spans="1:9" x14ac:dyDescent="0.2">
      <c r="A81" s="19">
        <v>70</v>
      </c>
      <c r="B81" s="58" t="s">
        <v>84</v>
      </c>
      <c r="C81" s="19" t="s">
        <v>622</v>
      </c>
      <c r="D81" s="38">
        <f t="shared" si="2"/>
        <v>0.30000000000000004</v>
      </c>
      <c r="E81" s="39">
        <v>0.2</v>
      </c>
      <c r="F81" s="39">
        <v>0.1</v>
      </c>
      <c r="G81" s="39"/>
      <c r="H81" s="39"/>
      <c r="I81" s="13">
        <f t="shared" si="1"/>
        <v>0</v>
      </c>
    </row>
    <row r="82" spans="1:9" x14ac:dyDescent="0.2">
      <c r="A82" s="19">
        <v>71</v>
      </c>
      <c r="B82" s="58" t="s">
        <v>449</v>
      </c>
      <c r="C82" s="19" t="s">
        <v>623</v>
      </c>
      <c r="D82" s="38">
        <f t="shared" si="2"/>
        <v>0.31</v>
      </c>
      <c r="E82" s="40"/>
      <c r="F82" s="38">
        <v>0.31</v>
      </c>
      <c r="G82" s="39"/>
      <c r="H82" s="39"/>
      <c r="I82" s="13">
        <f t="shared" si="1"/>
        <v>0</v>
      </c>
    </row>
    <row r="83" spans="1:9" x14ac:dyDescent="0.2">
      <c r="A83" s="19">
        <v>72</v>
      </c>
      <c r="B83" s="57" t="s">
        <v>450</v>
      </c>
      <c r="C83" s="19" t="s">
        <v>624</v>
      </c>
      <c r="D83" s="38">
        <f t="shared" si="2"/>
        <v>0.8</v>
      </c>
      <c r="E83" s="40"/>
      <c r="F83" s="39">
        <v>0.8</v>
      </c>
      <c r="G83" s="39"/>
      <c r="H83" s="39"/>
      <c r="I83" s="13">
        <f t="shared" si="1"/>
        <v>0</v>
      </c>
    </row>
    <row r="84" spans="1:9" x14ac:dyDescent="0.2">
      <c r="A84" s="19">
        <v>73</v>
      </c>
      <c r="B84" s="58" t="s">
        <v>57</v>
      </c>
      <c r="C84" s="19" t="s">
        <v>625</v>
      </c>
      <c r="D84" s="38">
        <f t="shared" si="2"/>
        <v>0.55000000000000004</v>
      </c>
      <c r="E84" s="38"/>
      <c r="F84" s="38">
        <v>0.55000000000000004</v>
      </c>
      <c r="G84" s="39"/>
      <c r="H84" s="39"/>
      <c r="I84" s="13">
        <f t="shared" si="1"/>
        <v>0</v>
      </c>
    </row>
    <row r="85" spans="1:9" x14ac:dyDescent="0.2">
      <c r="A85" s="19">
        <v>74</v>
      </c>
      <c r="B85" s="58" t="s">
        <v>86</v>
      </c>
      <c r="C85" s="19" t="s">
        <v>626</v>
      </c>
      <c r="D85" s="38">
        <f t="shared" si="2"/>
        <v>0.5</v>
      </c>
      <c r="E85" s="39">
        <v>0.1</v>
      </c>
      <c r="F85" s="39">
        <v>0.4</v>
      </c>
      <c r="G85" s="39"/>
      <c r="H85" s="39"/>
      <c r="I85" s="13">
        <f t="shared" si="1"/>
        <v>0</v>
      </c>
    </row>
    <row r="86" spans="1:9" x14ac:dyDescent="0.2">
      <c r="A86" s="19">
        <v>75</v>
      </c>
      <c r="B86" s="58" t="s">
        <v>451</v>
      </c>
      <c r="C86" s="19" t="s">
        <v>627</v>
      </c>
      <c r="D86" s="38">
        <f t="shared" si="2"/>
        <v>0.28000000000000003</v>
      </c>
      <c r="E86" s="38"/>
      <c r="F86" s="38">
        <v>0.28000000000000003</v>
      </c>
      <c r="G86" s="39"/>
      <c r="H86" s="39"/>
      <c r="I86" s="13">
        <f t="shared" si="1"/>
        <v>0</v>
      </c>
    </row>
    <row r="87" spans="1:9" x14ac:dyDescent="0.2">
      <c r="A87" s="19">
        <v>76</v>
      </c>
      <c r="B87" s="58" t="s">
        <v>452</v>
      </c>
      <c r="C87" s="19" t="s">
        <v>628</v>
      </c>
      <c r="D87" s="38">
        <f t="shared" si="2"/>
        <v>0.55000000000000004</v>
      </c>
      <c r="E87" s="38"/>
      <c r="F87" s="38">
        <v>0.55000000000000004</v>
      </c>
      <c r="G87" s="39"/>
      <c r="H87" s="39"/>
      <c r="I87" s="13">
        <f t="shared" si="1"/>
        <v>0</v>
      </c>
    </row>
    <row r="88" spans="1:9" x14ac:dyDescent="0.2">
      <c r="A88" s="19">
        <v>77</v>
      </c>
      <c r="B88" s="58" t="s">
        <v>400</v>
      </c>
      <c r="C88" s="19" t="s">
        <v>629</v>
      </c>
      <c r="D88" s="38">
        <f t="shared" si="2"/>
        <v>0.8</v>
      </c>
      <c r="E88" s="39"/>
      <c r="F88" s="39">
        <v>0.8</v>
      </c>
      <c r="G88" s="39"/>
      <c r="H88" s="39"/>
      <c r="I88" s="13">
        <f t="shared" si="1"/>
        <v>0</v>
      </c>
    </row>
    <row r="89" spans="1:9" x14ac:dyDescent="0.2">
      <c r="A89" s="19">
        <v>78</v>
      </c>
      <c r="B89" s="58" t="s">
        <v>453</v>
      </c>
      <c r="C89" s="19" t="s">
        <v>630</v>
      </c>
      <c r="D89" s="38">
        <f t="shared" si="2"/>
        <v>0.8</v>
      </c>
      <c r="E89" s="39"/>
      <c r="F89" s="39">
        <v>0.8</v>
      </c>
      <c r="G89" s="39"/>
      <c r="H89" s="39"/>
      <c r="I89" s="13">
        <f t="shared" si="1"/>
        <v>0</v>
      </c>
    </row>
    <row r="90" spans="1:9" x14ac:dyDescent="0.2">
      <c r="A90" s="19">
        <v>79</v>
      </c>
      <c r="B90" s="58" t="s">
        <v>92</v>
      </c>
      <c r="C90" s="19" t="s">
        <v>631</v>
      </c>
      <c r="D90" s="38">
        <f t="shared" si="2"/>
        <v>0.3</v>
      </c>
      <c r="E90" s="39"/>
      <c r="F90" s="39">
        <v>0.3</v>
      </c>
      <c r="G90" s="39"/>
      <c r="H90" s="39"/>
      <c r="I90" s="13">
        <f t="shared" si="1"/>
        <v>0</v>
      </c>
    </row>
    <row r="91" spans="1:9" x14ac:dyDescent="0.2">
      <c r="A91" s="19">
        <v>80</v>
      </c>
      <c r="B91" s="58" t="s">
        <v>474</v>
      </c>
      <c r="C91" s="19" t="s">
        <v>632</v>
      </c>
      <c r="D91" s="38">
        <v>0.55000000000000004</v>
      </c>
      <c r="E91" s="39"/>
      <c r="F91" s="39"/>
      <c r="G91" s="39"/>
      <c r="H91" s="38">
        <v>0.55000000000000004</v>
      </c>
      <c r="I91" s="13">
        <f t="shared" si="1"/>
        <v>0</v>
      </c>
    </row>
    <row r="92" spans="1:9" x14ac:dyDescent="0.2">
      <c r="A92" s="19">
        <v>81</v>
      </c>
      <c r="B92" s="58" t="s">
        <v>1181</v>
      </c>
      <c r="C92" s="19" t="s">
        <v>633</v>
      </c>
      <c r="D92" s="38">
        <v>0.25</v>
      </c>
      <c r="E92" s="39"/>
      <c r="F92" s="39"/>
      <c r="G92" s="39"/>
      <c r="H92" s="39">
        <v>0.25</v>
      </c>
      <c r="I92" s="13">
        <f t="shared" si="1"/>
        <v>0</v>
      </c>
    </row>
    <row r="93" spans="1:9" x14ac:dyDescent="0.2">
      <c r="A93" s="19">
        <v>82</v>
      </c>
      <c r="B93" s="34" t="s">
        <v>454</v>
      </c>
      <c r="C93" s="19" t="s">
        <v>634</v>
      </c>
      <c r="D93" s="19">
        <v>0.2</v>
      </c>
      <c r="E93" s="19"/>
      <c r="F93" s="19"/>
      <c r="G93" s="19"/>
      <c r="H93" s="19">
        <v>0.2</v>
      </c>
      <c r="I93" s="13">
        <f t="shared" si="1"/>
        <v>0</v>
      </c>
    </row>
    <row r="94" spans="1:9" x14ac:dyDescent="0.2">
      <c r="A94" s="19">
        <v>83</v>
      </c>
      <c r="B94" s="34" t="s">
        <v>455</v>
      </c>
      <c r="C94" s="19" t="s">
        <v>1182</v>
      </c>
      <c r="D94" s="19">
        <v>0.2</v>
      </c>
      <c r="E94" s="19"/>
      <c r="F94" s="19"/>
      <c r="G94" s="19"/>
      <c r="H94" s="19">
        <v>0.2</v>
      </c>
      <c r="I94" s="13">
        <f t="shared" si="1"/>
        <v>0</v>
      </c>
    </row>
    <row r="95" spans="1:9" x14ac:dyDescent="0.2">
      <c r="A95" s="19">
        <v>84</v>
      </c>
      <c r="B95" s="19" t="s">
        <v>456</v>
      </c>
      <c r="C95" s="19" t="s">
        <v>1183</v>
      </c>
      <c r="D95" s="19">
        <v>0.15</v>
      </c>
      <c r="E95" s="19">
        <v>0.15</v>
      </c>
      <c r="F95" s="19"/>
      <c r="G95" s="19"/>
      <c r="H95" s="19"/>
      <c r="I95" s="13">
        <f t="shared" si="1"/>
        <v>0</v>
      </c>
    </row>
    <row r="96" spans="1:9" x14ac:dyDescent="0.2">
      <c r="A96" s="143" t="s">
        <v>5</v>
      </c>
      <c r="B96" s="144"/>
      <c r="C96" s="17"/>
      <c r="D96" s="17">
        <f>SUM(D12:D95)</f>
        <v>37.689999999999991</v>
      </c>
      <c r="E96" s="17">
        <f>SUM(E12:E95)</f>
        <v>1.3</v>
      </c>
      <c r="F96" s="17">
        <f>SUM(F12:F95)</f>
        <v>15.050000000000002</v>
      </c>
      <c r="G96" s="17">
        <f>SUM(G12:G95)</f>
        <v>0</v>
      </c>
      <c r="H96" s="17">
        <f>SUM(H12:H95)</f>
        <v>21.34</v>
      </c>
      <c r="I96" s="13">
        <f t="shared" si="1"/>
        <v>0</v>
      </c>
    </row>
  </sheetData>
  <mergeCells count="11">
    <mergeCell ref="A96:B96"/>
    <mergeCell ref="B1:H1"/>
    <mergeCell ref="B3:H3"/>
    <mergeCell ref="B4:H4"/>
    <mergeCell ref="B5:H5"/>
    <mergeCell ref="B6:H6"/>
    <mergeCell ref="A8:A9"/>
    <mergeCell ref="B8:B9"/>
    <mergeCell ref="C8:C9"/>
    <mergeCell ref="D8:D9"/>
    <mergeCell ref="E8:H8"/>
  </mergeCells>
  <pageMargins left="0.70866141732283472" right="0.70866141732283472" top="0.74803149606299213" bottom="0.74803149606299213" header="0.31496062992125984" footer="0.31496062992125984"/>
  <pageSetup paperSize="9" scale="97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130" zoomScaleNormal="130" workbookViewId="0">
      <selection activeCell="C12" sqref="C12:C21"/>
    </sheetView>
  </sheetViews>
  <sheetFormatPr defaultRowHeight="12.75" x14ac:dyDescent="0.2"/>
  <cols>
    <col min="1" max="1" width="4.7109375" style="13" customWidth="1"/>
    <col min="2" max="2" width="25.140625" style="13" customWidth="1"/>
    <col min="3" max="3" width="19.7109375" style="13" customWidth="1"/>
    <col min="4" max="4" width="9.85546875" style="13" customWidth="1"/>
    <col min="5" max="6" width="9.140625" style="13"/>
    <col min="7" max="7" width="9.140625" style="13" hidden="1" customWidth="1"/>
    <col min="8" max="16384" width="9.140625" style="13"/>
  </cols>
  <sheetData>
    <row r="1" spans="1:8" ht="24" customHeight="1" x14ac:dyDescent="0.2">
      <c r="B1" s="133" t="s">
        <v>380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ht="12.75" customHeight="1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381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382</v>
      </c>
      <c r="C12" s="19" t="s">
        <v>635</v>
      </c>
      <c r="D12" s="19">
        <v>1.2</v>
      </c>
      <c r="E12" s="19"/>
      <c r="F12" s="19">
        <v>1.2</v>
      </c>
      <c r="G12" s="19"/>
      <c r="H12" s="19"/>
    </row>
    <row r="13" spans="1:8" x14ac:dyDescent="0.2">
      <c r="A13" s="19">
        <v>2</v>
      </c>
      <c r="B13" s="19" t="s">
        <v>383</v>
      </c>
      <c r="C13" s="19" t="s">
        <v>636</v>
      </c>
      <c r="D13" s="19">
        <v>1.5</v>
      </c>
      <c r="E13" s="19"/>
      <c r="F13" s="19">
        <v>1.5</v>
      </c>
      <c r="G13" s="19"/>
      <c r="H13" s="19"/>
    </row>
    <row r="14" spans="1:8" x14ac:dyDescent="0.2">
      <c r="A14" s="19">
        <v>3</v>
      </c>
      <c r="B14" s="19" t="s">
        <v>384</v>
      </c>
      <c r="C14" s="19" t="s">
        <v>637</v>
      </c>
      <c r="D14" s="19">
        <v>1.2</v>
      </c>
      <c r="E14" s="19"/>
      <c r="F14" s="19">
        <v>1.2</v>
      </c>
      <c r="G14" s="19"/>
      <c r="H14" s="19"/>
    </row>
    <row r="15" spans="1:8" x14ac:dyDescent="0.2">
      <c r="A15" s="19">
        <v>4</v>
      </c>
      <c r="B15" s="19" t="s">
        <v>385</v>
      </c>
      <c r="C15" s="19" t="s">
        <v>638</v>
      </c>
      <c r="D15" s="19">
        <v>0.8</v>
      </c>
      <c r="E15" s="19"/>
      <c r="F15" s="19">
        <v>0.8</v>
      </c>
      <c r="G15" s="19"/>
      <c r="H15" s="19"/>
    </row>
    <row r="16" spans="1:8" x14ac:dyDescent="0.2">
      <c r="A16" s="19">
        <v>5</v>
      </c>
      <c r="B16" s="19" t="s">
        <v>131</v>
      </c>
      <c r="C16" s="19" t="s">
        <v>639</v>
      </c>
      <c r="D16" s="19">
        <v>0.8</v>
      </c>
      <c r="E16" s="19"/>
      <c r="F16" s="19">
        <v>0.8</v>
      </c>
      <c r="G16" s="19"/>
      <c r="H16" s="19"/>
    </row>
    <row r="17" spans="1:8" x14ac:dyDescent="0.2">
      <c r="A17" s="19">
        <v>6</v>
      </c>
      <c r="B17" s="19" t="s">
        <v>386</v>
      </c>
      <c r="C17" s="19" t="s">
        <v>640</v>
      </c>
      <c r="D17" s="19">
        <v>1.5</v>
      </c>
      <c r="E17" s="19"/>
      <c r="F17" s="19">
        <v>1.5</v>
      </c>
      <c r="G17" s="19"/>
      <c r="H17" s="19"/>
    </row>
    <row r="18" spans="1:8" x14ac:dyDescent="0.2">
      <c r="A18" s="19">
        <v>7</v>
      </c>
      <c r="B18" s="19" t="s">
        <v>132</v>
      </c>
      <c r="C18" s="19" t="s">
        <v>641</v>
      </c>
      <c r="D18" s="19">
        <v>0.8</v>
      </c>
      <c r="E18" s="19"/>
      <c r="F18" s="19">
        <v>0.8</v>
      </c>
      <c r="G18" s="19"/>
      <c r="H18" s="19"/>
    </row>
    <row r="19" spans="1:8" x14ac:dyDescent="0.2">
      <c r="A19" s="19">
        <v>8</v>
      </c>
      <c r="B19" s="19" t="s">
        <v>133</v>
      </c>
      <c r="C19" s="19" t="s">
        <v>642</v>
      </c>
      <c r="D19" s="19">
        <v>2</v>
      </c>
      <c r="E19" s="19"/>
      <c r="F19" s="19">
        <v>2</v>
      </c>
      <c r="G19" s="19"/>
      <c r="H19" s="19"/>
    </row>
    <row r="20" spans="1:8" x14ac:dyDescent="0.2">
      <c r="A20" s="19">
        <v>9</v>
      </c>
      <c r="B20" s="19" t="s">
        <v>135</v>
      </c>
      <c r="C20" s="19" t="s">
        <v>643</v>
      </c>
      <c r="D20" s="19">
        <v>1.5</v>
      </c>
      <c r="E20" s="19"/>
      <c r="F20" s="19">
        <v>1.5</v>
      </c>
      <c r="G20" s="19"/>
      <c r="H20" s="19"/>
    </row>
    <row r="21" spans="1:8" x14ac:dyDescent="0.2">
      <c r="A21" s="19">
        <v>10</v>
      </c>
      <c r="B21" s="19" t="s">
        <v>134</v>
      </c>
      <c r="C21" s="19" t="s">
        <v>644</v>
      </c>
      <c r="D21" s="19">
        <v>0.7</v>
      </c>
      <c r="E21" s="19"/>
      <c r="F21" s="19">
        <v>0.7</v>
      </c>
      <c r="G21" s="19"/>
      <c r="H21" s="19"/>
    </row>
    <row r="22" spans="1:8" x14ac:dyDescent="0.2">
      <c r="A22" s="143" t="s">
        <v>5</v>
      </c>
      <c r="B22" s="144"/>
      <c r="C22" s="17"/>
      <c r="D22" s="17">
        <f>SUM(D12:D21)</f>
        <v>12</v>
      </c>
      <c r="E22" s="17">
        <f>SUM(E12:E21)</f>
        <v>0</v>
      </c>
      <c r="F22" s="17">
        <f>SUM(F12:F21)</f>
        <v>12</v>
      </c>
      <c r="G22" s="17"/>
      <c r="H22" s="17"/>
    </row>
  </sheetData>
  <mergeCells count="11">
    <mergeCell ref="E8:H8"/>
    <mergeCell ref="B1:H1"/>
    <mergeCell ref="B3:H3"/>
    <mergeCell ref="B4:H4"/>
    <mergeCell ref="B5:H5"/>
    <mergeCell ref="B6:H6"/>
    <mergeCell ref="A22:B22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23" zoomScale="120" zoomScaleNormal="120" workbookViewId="0">
      <selection activeCell="H42" sqref="H42"/>
    </sheetView>
  </sheetViews>
  <sheetFormatPr defaultRowHeight="12.75" x14ac:dyDescent="0.2"/>
  <cols>
    <col min="1" max="1" width="4.7109375" style="13" customWidth="1"/>
    <col min="2" max="2" width="34.5703125" style="13" bestFit="1" customWidth="1"/>
    <col min="3" max="3" width="19.7109375" style="13" customWidth="1"/>
    <col min="4" max="4" width="10.140625" style="13" customWidth="1"/>
    <col min="5" max="5" width="9.140625" style="13"/>
    <col min="6" max="6" width="9.85546875" style="13" customWidth="1"/>
    <col min="7" max="7" width="9.140625" style="13" hidden="1" customWidth="1"/>
    <col min="8" max="8" width="9.7109375" style="13" customWidth="1"/>
    <col min="9" max="16384" width="9.140625" style="13"/>
  </cols>
  <sheetData>
    <row r="1" spans="1:8" ht="29.25" customHeight="1" x14ac:dyDescent="0.2">
      <c r="B1" s="133" t="s">
        <v>393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47" t="s">
        <v>8</v>
      </c>
      <c r="C3" s="147"/>
      <c r="D3" s="147"/>
      <c r="E3" s="147"/>
      <c r="F3" s="147"/>
      <c r="G3" s="147"/>
      <c r="H3" s="147"/>
    </row>
    <row r="4" spans="1:8" x14ac:dyDescent="0.2">
      <c r="B4" s="147" t="s">
        <v>9</v>
      </c>
      <c r="C4" s="148"/>
      <c r="D4" s="148"/>
      <c r="E4" s="148"/>
      <c r="F4" s="148"/>
      <c r="G4" s="148"/>
      <c r="H4" s="148"/>
    </row>
    <row r="5" spans="1:8" x14ac:dyDescent="0.2">
      <c r="B5" s="149" t="s">
        <v>10</v>
      </c>
      <c r="C5" s="150"/>
      <c r="D5" s="150"/>
      <c r="E5" s="150"/>
      <c r="F5" s="150"/>
      <c r="G5" s="150"/>
      <c r="H5" s="150"/>
    </row>
    <row r="6" spans="1:8" x14ac:dyDescent="0.2">
      <c r="B6" s="149" t="s">
        <v>11</v>
      </c>
      <c r="C6" s="149"/>
      <c r="D6" s="149"/>
      <c r="E6" s="149"/>
      <c r="F6" s="149"/>
      <c r="G6" s="149"/>
      <c r="H6" s="149"/>
    </row>
    <row r="7" spans="1:8" x14ac:dyDescent="0.2">
      <c r="B7" s="41"/>
      <c r="C7" s="41"/>
      <c r="D7" s="41"/>
      <c r="E7" s="41"/>
      <c r="F7" s="41"/>
      <c r="G7" s="41"/>
      <c r="H7" s="41"/>
    </row>
    <row r="8" spans="1:8" x14ac:dyDescent="0.2">
      <c r="A8" s="138" t="s">
        <v>7</v>
      </c>
      <c r="B8" s="140" t="s">
        <v>6</v>
      </c>
      <c r="C8" s="151" t="s">
        <v>12</v>
      </c>
      <c r="D8" s="140" t="s">
        <v>4</v>
      </c>
      <c r="E8" s="140" t="s">
        <v>1</v>
      </c>
      <c r="F8" s="140"/>
      <c r="G8" s="140"/>
      <c r="H8" s="140"/>
    </row>
    <row r="9" spans="1:8" ht="25.5" x14ac:dyDescent="0.2">
      <c r="A9" s="139"/>
      <c r="B9" s="140"/>
      <c r="C9" s="152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394</v>
      </c>
      <c r="C11" s="18"/>
      <c r="D11" s="18"/>
      <c r="E11" s="18"/>
      <c r="F11" s="18"/>
      <c r="G11" s="18"/>
      <c r="H11" s="18"/>
    </row>
    <row r="12" spans="1:8" ht="25.5" x14ac:dyDescent="0.2">
      <c r="A12" s="19">
        <v>1</v>
      </c>
      <c r="B12" s="42" t="s">
        <v>417</v>
      </c>
      <c r="C12" s="19" t="s">
        <v>645</v>
      </c>
      <c r="D12" s="37">
        <v>0.56000000000000005</v>
      </c>
      <c r="E12" s="37"/>
      <c r="F12" s="37">
        <v>0.56000000000000005</v>
      </c>
      <c r="G12" s="37"/>
      <c r="H12" s="37"/>
    </row>
    <row r="13" spans="1:8" x14ac:dyDescent="0.2">
      <c r="A13" s="19">
        <v>2</v>
      </c>
      <c r="B13" s="43" t="s">
        <v>395</v>
      </c>
      <c r="C13" s="19" t="s">
        <v>646</v>
      </c>
      <c r="D13" s="37">
        <v>0.12</v>
      </c>
      <c r="E13" s="37"/>
      <c r="F13" s="37">
        <v>0.12</v>
      </c>
      <c r="G13" s="37"/>
      <c r="H13" s="37"/>
    </row>
    <row r="14" spans="1:8" x14ac:dyDescent="0.2">
      <c r="A14" s="19">
        <v>3</v>
      </c>
      <c r="B14" s="43" t="s">
        <v>91</v>
      </c>
      <c r="C14" s="19" t="s">
        <v>647</v>
      </c>
      <c r="D14" s="37">
        <v>0.35</v>
      </c>
      <c r="E14" s="37"/>
      <c r="F14" s="37">
        <v>0.35</v>
      </c>
      <c r="G14" s="37"/>
      <c r="H14" s="37"/>
    </row>
    <row r="15" spans="1:8" x14ac:dyDescent="0.2">
      <c r="A15" s="19">
        <v>4</v>
      </c>
      <c r="B15" s="43" t="s">
        <v>92</v>
      </c>
      <c r="C15" s="19" t="s">
        <v>648</v>
      </c>
      <c r="D15" s="37">
        <v>0.1</v>
      </c>
      <c r="E15" s="37"/>
      <c r="F15" s="37">
        <v>0.1</v>
      </c>
      <c r="G15" s="37"/>
      <c r="H15" s="37"/>
    </row>
    <row r="16" spans="1:8" x14ac:dyDescent="0.2">
      <c r="A16" s="19">
        <v>5</v>
      </c>
      <c r="B16" s="43" t="s">
        <v>396</v>
      </c>
      <c r="C16" s="19" t="s">
        <v>649</v>
      </c>
      <c r="D16" s="37">
        <v>0.13</v>
      </c>
      <c r="E16" s="37"/>
      <c r="F16" s="37"/>
      <c r="G16" s="37"/>
      <c r="H16" s="37">
        <v>0.13</v>
      </c>
    </row>
    <row r="17" spans="1:10" x14ac:dyDescent="0.2">
      <c r="A17" s="19">
        <v>6</v>
      </c>
      <c r="B17" s="43" t="s">
        <v>397</v>
      </c>
      <c r="C17" s="19" t="s">
        <v>650</v>
      </c>
      <c r="D17" s="37">
        <v>0.34</v>
      </c>
      <c r="E17" s="37">
        <v>0.1</v>
      </c>
      <c r="F17" s="37">
        <v>0.24</v>
      </c>
      <c r="G17" s="37"/>
      <c r="H17" s="37"/>
    </row>
    <row r="18" spans="1:10" x14ac:dyDescent="0.2">
      <c r="A18" s="19">
        <v>7</v>
      </c>
      <c r="B18" s="43" t="s">
        <v>398</v>
      </c>
      <c r="C18" s="19" t="s">
        <v>651</v>
      </c>
      <c r="D18" s="37">
        <v>0.64</v>
      </c>
      <c r="E18" s="37"/>
      <c r="F18" s="37">
        <v>0.64</v>
      </c>
      <c r="G18" s="37"/>
      <c r="H18" s="37"/>
    </row>
    <row r="19" spans="1:10" x14ac:dyDescent="0.2">
      <c r="A19" s="19">
        <v>8</v>
      </c>
      <c r="B19" s="43" t="s">
        <v>399</v>
      </c>
      <c r="C19" s="19" t="s">
        <v>652</v>
      </c>
      <c r="D19" s="37">
        <v>0.54</v>
      </c>
      <c r="E19" s="37"/>
      <c r="F19" s="37">
        <v>0.54</v>
      </c>
      <c r="G19" s="37"/>
      <c r="H19" s="37"/>
      <c r="J19" s="53"/>
    </row>
    <row r="20" spans="1:10" x14ac:dyDescent="0.2">
      <c r="A20" s="19">
        <v>9</v>
      </c>
      <c r="B20" s="43" t="s">
        <v>83</v>
      </c>
      <c r="C20" s="19" t="s">
        <v>653</v>
      </c>
      <c r="D20" s="37">
        <v>0.47</v>
      </c>
      <c r="E20" s="37"/>
      <c r="F20" s="37">
        <v>0.47</v>
      </c>
      <c r="G20" s="37"/>
      <c r="H20" s="37"/>
    </row>
    <row r="21" spans="1:10" x14ac:dyDescent="0.2">
      <c r="A21" s="19">
        <v>10</v>
      </c>
      <c r="B21" s="43" t="s">
        <v>400</v>
      </c>
      <c r="C21" s="19" t="s">
        <v>654</v>
      </c>
      <c r="D21" s="37">
        <v>0.57999999999999996</v>
      </c>
      <c r="E21" s="37"/>
      <c r="F21" s="37">
        <v>0.57999999999999996</v>
      </c>
      <c r="G21" s="37"/>
      <c r="H21" s="37"/>
    </row>
    <row r="22" spans="1:10" x14ac:dyDescent="0.2">
      <c r="A22" s="19">
        <v>11</v>
      </c>
      <c r="B22" s="43" t="s">
        <v>401</v>
      </c>
      <c r="C22" s="19" t="s">
        <v>655</v>
      </c>
      <c r="D22" s="37">
        <v>0.87</v>
      </c>
      <c r="E22" s="37"/>
      <c r="F22" s="37">
        <v>0.87</v>
      </c>
      <c r="G22" s="37"/>
      <c r="H22" s="37"/>
    </row>
    <row r="23" spans="1:10" x14ac:dyDescent="0.2">
      <c r="A23" s="19">
        <v>12</v>
      </c>
      <c r="B23" s="43" t="s">
        <v>87</v>
      </c>
      <c r="C23" s="19" t="s">
        <v>656</v>
      </c>
      <c r="D23" s="37">
        <v>0.28000000000000003</v>
      </c>
      <c r="E23" s="37"/>
      <c r="F23" s="37">
        <v>0.28000000000000003</v>
      </c>
      <c r="G23" s="37"/>
      <c r="H23" s="37"/>
    </row>
    <row r="24" spans="1:10" x14ac:dyDescent="0.2">
      <c r="A24" s="19">
        <v>13</v>
      </c>
      <c r="B24" s="43" t="s">
        <v>402</v>
      </c>
      <c r="C24" s="19" t="s">
        <v>657</v>
      </c>
      <c r="D24" s="37">
        <v>0.2</v>
      </c>
      <c r="E24" s="37"/>
      <c r="F24" s="37"/>
      <c r="G24" s="37"/>
      <c r="H24" s="37">
        <v>0.2</v>
      </c>
    </row>
    <row r="25" spans="1:10" x14ac:dyDescent="0.2">
      <c r="A25" s="19">
        <v>14</v>
      </c>
      <c r="B25" s="43" t="s">
        <v>86</v>
      </c>
      <c r="C25" s="19" t="s">
        <v>658</v>
      </c>
      <c r="D25" s="37">
        <v>0.49</v>
      </c>
      <c r="E25" s="37"/>
      <c r="F25" s="37">
        <v>0.49</v>
      </c>
      <c r="G25" s="37"/>
      <c r="H25" s="37"/>
    </row>
    <row r="26" spans="1:10" x14ac:dyDescent="0.2">
      <c r="A26" s="19">
        <v>15</v>
      </c>
      <c r="B26" s="43" t="s">
        <v>403</v>
      </c>
      <c r="C26" s="19" t="s">
        <v>659</v>
      </c>
      <c r="D26" s="37">
        <v>0.83</v>
      </c>
      <c r="E26" s="37"/>
      <c r="F26" s="37">
        <v>0.83</v>
      </c>
      <c r="G26" s="37"/>
      <c r="H26" s="37"/>
    </row>
    <row r="27" spans="1:10" x14ac:dyDescent="0.2">
      <c r="A27" s="19">
        <v>16</v>
      </c>
      <c r="B27" s="43" t="s">
        <v>404</v>
      </c>
      <c r="C27" s="19" t="s">
        <v>660</v>
      </c>
      <c r="D27" s="37">
        <v>0.28000000000000003</v>
      </c>
      <c r="E27" s="37"/>
      <c r="F27" s="37">
        <v>0.28000000000000003</v>
      </c>
      <c r="G27" s="37"/>
      <c r="H27" s="37"/>
    </row>
    <row r="28" spans="1:10" x14ac:dyDescent="0.2">
      <c r="A28" s="19">
        <v>17</v>
      </c>
      <c r="B28" s="43" t="s">
        <v>405</v>
      </c>
      <c r="C28" s="19" t="s">
        <v>661</v>
      </c>
      <c r="D28" s="37">
        <v>0.16</v>
      </c>
      <c r="E28" s="37"/>
      <c r="F28" s="37"/>
      <c r="G28" s="37"/>
      <c r="H28" s="37">
        <v>0.16</v>
      </c>
    </row>
    <row r="29" spans="1:10" x14ac:dyDescent="0.2">
      <c r="A29" s="19">
        <v>18</v>
      </c>
      <c r="B29" s="43" t="s">
        <v>406</v>
      </c>
      <c r="C29" s="19" t="s">
        <v>662</v>
      </c>
      <c r="D29" s="37">
        <v>0.28999999999999998</v>
      </c>
      <c r="E29" s="37"/>
      <c r="F29" s="37"/>
      <c r="G29" s="37"/>
      <c r="H29" s="37">
        <v>0.28999999999999998</v>
      </c>
    </row>
    <row r="30" spans="1:10" x14ac:dyDescent="0.2">
      <c r="A30" s="19">
        <v>19</v>
      </c>
      <c r="B30" s="43" t="s">
        <v>407</v>
      </c>
      <c r="C30" s="19" t="s">
        <v>663</v>
      </c>
      <c r="D30" s="37">
        <v>2.4</v>
      </c>
      <c r="E30" s="37"/>
      <c r="F30" s="37">
        <v>2.4</v>
      </c>
      <c r="G30" s="37"/>
      <c r="H30" s="37"/>
    </row>
    <row r="31" spans="1:10" x14ac:dyDescent="0.2">
      <c r="A31" s="19">
        <v>20</v>
      </c>
      <c r="B31" s="43" t="s">
        <v>408</v>
      </c>
      <c r="C31" s="19" t="s">
        <v>664</v>
      </c>
      <c r="D31" s="37">
        <v>0.73</v>
      </c>
      <c r="E31" s="37"/>
      <c r="F31" s="37"/>
      <c r="G31" s="37"/>
      <c r="H31" s="37">
        <v>0.73</v>
      </c>
    </row>
    <row r="32" spans="1:10" x14ac:dyDescent="0.2">
      <c r="A32" s="19">
        <v>21</v>
      </c>
      <c r="B32" s="43" t="s">
        <v>409</v>
      </c>
      <c r="C32" s="19" t="s">
        <v>665</v>
      </c>
      <c r="D32" s="37">
        <v>1.63</v>
      </c>
      <c r="E32" s="37"/>
      <c r="F32" s="37">
        <v>1.63</v>
      </c>
      <c r="G32" s="37"/>
      <c r="H32" s="37"/>
    </row>
    <row r="33" spans="1:8" x14ac:dyDescent="0.2">
      <c r="A33" s="19">
        <v>22</v>
      </c>
      <c r="B33" s="43" t="s">
        <v>410</v>
      </c>
      <c r="C33" s="19" t="s">
        <v>666</v>
      </c>
      <c r="D33" s="37">
        <v>1.31</v>
      </c>
      <c r="E33" s="37"/>
      <c r="F33" s="37">
        <v>1.31</v>
      </c>
      <c r="G33" s="37"/>
      <c r="H33" s="37"/>
    </row>
    <row r="34" spans="1:8" x14ac:dyDescent="0.2">
      <c r="A34" s="19">
        <v>23</v>
      </c>
      <c r="B34" s="43" t="s">
        <v>411</v>
      </c>
      <c r="C34" s="19" t="s">
        <v>667</v>
      </c>
      <c r="D34" s="37">
        <v>1.82</v>
      </c>
      <c r="E34" s="37"/>
      <c r="F34" s="37">
        <v>1</v>
      </c>
      <c r="G34" s="37"/>
      <c r="H34" s="37">
        <v>0.82</v>
      </c>
    </row>
    <row r="35" spans="1:8" x14ac:dyDescent="0.2">
      <c r="A35" s="19">
        <v>24</v>
      </c>
      <c r="B35" s="43" t="s">
        <v>412</v>
      </c>
      <c r="C35" s="19" t="s">
        <v>668</v>
      </c>
      <c r="D35" s="37">
        <v>1.4</v>
      </c>
      <c r="E35" s="37"/>
      <c r="F35" s="37">
        <v>1.4</v>
      </c>
      <c r="G35" s="37"/>
      <c r="H35" s="37"/>
    </row>
    <row r="36" spans="1:8" x14ac:dyDescent="0.2">
      <c r="A36" s="19">
        <v>25</v>
      </c>
      <c r="B36" s="43" t="s">
        <v>413</v>
      </c>
      <c r="C36" s="19" t="s">
        <v>669</v>
      </c>
      <c r="D36" s="37">
        <v>1.56</v>
      </c>
      <c r="E36" s="37"/>
      <c r="F36" s="37">
        <v>1.56</v>
      </c>
      <c r="G36" s="37"/>
      <c r="H36" s="37"/>
    </row>
    <row r="37" spans="1:8" x14ac:dyDescent="0.2">
      <c r="A37" s="19">
        <v>26</v>
      </c>
      <c r="B37" s="43" t="s">
        <v>414</v>
      </c>
      <c r="C37" s="19" t="s">
        <v>670</v>
      </c>
      <c r="D37" s="37">
        <v>0.63</v>
      </c>
      <c r="E37" s="37"/>
      <c r="F37" s="37">
        <v>0.63</v>
      </c>
      <c r="G37" s="37"/>
      <c r="H37" s="37"/>
    </row>
    <row r="38" spans="1:8" x14ac:dyDescent="0.2">
      <c r="A38" s="19">
        <v>27</v>
      </c>
      <c r="B38" s="43" t="s">
        <v>415</v>
      </c>
      <c r="C38" s="19" t="s">
        <v>671</v>
      </c>
      <c r="D38" s="37">
        <v>0.62</v>
      </c>
      <c r="E38" s="37"/>
      <c r="F38" s="37"/>
      <c r="G38" s="37"/>
      <c r="H38" s="37">
        <v>0.62</v>
      </c>
    </row>
    <row r="39" spans="1:8" x14ac:dyDescent="0.2">
      <c r="A39" s="19">
        <v>28</v>
      </c>
      <c r="B39" s="43" t="s">
        <v>416</v>
      </c>
      <c r="C39" s="19" t="s">
        <v>672</v>
      </c>
      <c r="D39" s="37">
        <v>2.0299999999999998</v>
      </c>
      <c r="E39" s="37"/>
      <c r="F39" s="37">
        <v>1.7</v>
      </c>
      <c r="G39" s="37"/>
      <c r="H39" s="37">
        <v>0.33</v>
      </c>
    </row>
    <row r="40" spans="1:8" x14ac:dyDescent="0.2">
      <c r="A40" s="19">
        <v>29</v>
      </c>
      <c r="B40" s="19" t="s">
        <v>457</v>
      </c>
      <c r="C40" s="19" t="s">
        <v>673</v>
      </c>
      <c r="D40" s="37">
        <v>1</v>
      </c>
      <c r="E40" s="37"/>
      <c r="F40" s="37"/>
      <c r="G40" s="37"/>
      <c r="H40" s="37">
        <v>1</v>
      </c>
    </row>
    <row r="41" spans="1:8" x14ac:dyDescent="0.2">
      <c r="A41" s="19">
        <v>30</v>
      </c>
      <c r="B41" s="19" t="s">
        <v>1315</v>
      </c>
      <c r="C41" s="19" t="s">
        <v>1316</v>
      </c>
      <c r="D41" s="37">
        <v>0.5</v>
      </c>
      <c r="E41" s="37"/>
      <c r="F41" s="37"/>
      <c r="G41" s="37"/>
      <c r="H41" s="37">
        <v>0.5</v>
      </c>
    </row>
    <row r="42" spans="1:8" x14ac:dyDescent="0.2">
      <c r="A42" s="153" t="s">
        <v>5</v>
      </c>
      <c r="B42" s="153"/>
      <c r="C42" s="17"/>
      <c r="D42" s="63">
        <f>SUM(D12:D41)</f>
        <v>22.860000000000003</v>
      </c>
      <c r="E42" s="63">
        <f>SUM(E12:E40)</f>
        <v>0.1</v>
      </c>
      <c r="F42" s="63">
        <f>SUM(F12:F40)</f>
        <v>17.980000000000004</v>
      </c>
      <c r="G42" s="63">
        <f>SUM(G12:G40)</f>
        <v>0</v>
      </c>
      <c r="H42" s="63">
        <f>SUM(H12:H41)</f>
        <v>4.78</v>
      </c>
    </row>
  </sheetData>
  <mergeCells count="11">
    <mergeCell ref="E8:H8"/>
    <mergeCell ref="A42:B42"/>
    <mergeCell ref="B1:H1"/>
    <mergeCell ref="B3:H3"/>
    <mergeCell ref="B4:H4"/>
    <mergeCell ref="B5:H5"/>
    <mergeCell ref="B6:H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9" zoomScale="130" zoomScaleNormal="130" workbookViewId="0">
      <selection activeCell="H16" sqref="H16"/>
    </sheetView>
  </sheetViews>
  <sheetFormatPr defaultRowHeight="12.75" x14ac:dyDescent="0.2"/>
  <cols>
    <col min="1" max="1" width="4.7109375" style="13" customWidth="1"/>
    <col min="2" max="2" width="29.85546875" style="13" customWidth="1"/>
    <col min="3" max="3" width="19.7109375" style="13" customWidth="1"/>
    <col min="4" max="4" width="9.85546875" style="13" customWidth="1"/>
    <col min="5" max="6" width="9.140625" style="13"/>
    <col min="7" max="7" width="9.140625" style="13" hidden="1" customWidth="1"/>
    <col min="8" max="8" width="9.85546875" style="13" customWidth="1"/>
    <col min="9" max="16384" width="9.140625" style="13"/>
  </cols>
  <sheetData>
    <row r="1" spans="1:8" ht="29.25" customHeight="1" x14ac:dyDescent="0.2">
      <c r="B1" s="133" t="s">
        <v>387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ht="12.75" customHeight="1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388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136</v>
      </c>
      <c r="C12" s="19" t="s">
        <v>674</v>
      </c>
      <c r="D12" s="19">
        <f>E12+F12+H12</f>
        <v>1.5</v>
      </c>
      <c r="E12" s="19"/>
      <c r="F12" s="19">
        <v>1.5</v>
      </c>
      <c r="G12" s="19"/>
      <c r="H12" s="19"/>
    </row>
    <row r="13" spans="1:8" x14ac:dyDescent="0.2">
      <c r="A13" s="19">
        <v>2</v>
      </c>
      <c r="B13" s="19" t="s">
        <v>137</v>
      </c>
      <c r="C13" s="19" t="s">
        <v>675</v>
      </c>
      <c r="D13" s="19">
        <f t="shared" ref="D13:D29" si="0">E13+F13+H13</f>
        <v>0.8</v>
      </c>
      <c r="E13" s="19"/>
      <c r="F13" s="19">
        <v>0.8</v>
      </c>
      <c r="G13" s="19"/>
      <c r="H13" s="19"/>
    </row>
    <row r="14" spans="1:8" x14ac:dyDescent="0.2">
      <c r="A14" s="19">
        <v>3</v>
      </c>
      <c r="B14" s="19" t="s">
        <v>138</v>
      </c>
      <c r="C14" s="19" t="s">
        <v>676</v>
      </c>
      <c r="D14" s="19">
        <f t="shared" si="0"/>
        <v>2</v>
      </c>
      <c r="E14" s="19"/>
      <c r="F14" s="19">
        <v>1.5</v>
      </c>
      <c r="G14" s="19"/>
      <c r="H14" s="19">
        <v>0.5</v>
      </c>
    </row>
    <row r="15" spans="1:8" x14ac:dyDescent="0.2">
      <c r="A15" s="19">
        <v>4</v>
      </c>
      <c r="B15" s="19" t="s">
        <v>139</v>
      </c>
      <c r="C15" s="19" t="s">
        <v>677</v>
      </c>
      <c r="D15" s="19">
        <f t="shared" si="0"/>
        <v>1.2</v>
      </c>
      <c r="E15" s="19"/>
      <c r="F15" s="19"/>
      <c r="G15" s="19"/>
      <c r="H15" s="19">
        <v>1.2</v>
      </c>
    </row>
    <row r="16" spans="1:8" x14ac:dyDescent="0.2">
      <c r="A16" s="19">
        <v>5</v>
      </c>
      <c r="B16" s="19" t="s">
        <v>140</v>
      </c>
      <c r="C16" s="19" t="s">
        <v>678</v>
      </c>
      <c r="D16" s="19">
        <f t="shared" si="0"/>
        <v>0.8</v>
      </c>
      <c r="E16" s="19"/>
      <c r="F16" s="19">
        <v>0.4</v>
      </c>
      <c r="G16" s="19"/>
      <c r="H16" s="19">
        <v>0.4</v>
      </c>
    </row>
    <row r="17" spans="1:8" x14ac:dyDescent="0.2">
      <c r="A17" s="19">
        <v>6</v>
      </c>
      <c r="B17" s="34" t="s">
        <v>141</v>
      </c>
      <c r="C17" s="19" t="s">
        <v>679</v>
      </c>
      <c r="D17" s="19">
        <f t="shared" si="0"/>
        <v>0.4</v>
      </c>
      <c r="E17" s="19"/>
      <c r="F17" s="19">
        <v>0.4</v>
      </c>
      <c r="G17" s="19"/>
      <c r="H17" s="19"/>
    </row>
    <row r="18" spans="1:8" x14ac:dyDescent="0.2">
      <c r="A18" s="19">
        <v>7</v>
      </c>
      <c r="B18" s="19" t="s">
        <v>142</v>
      </c>
      <c r="C18" s="19" t="s">
        <v>680</v>
      </c>
      <c r="D18" s="19">
        <f t="shared" si="0"/>
        <v>0.8</v>
      </c>
      <c r="E18" s="19"/>
      <c r="F18" s="19">
        <v>0.8</v>
      </c>
      <c r="G18" s="19"/>
      <c r="H18" s="19"/>
    </row>
    <row r="19" spans="1:8" x14ac:dyDescent="0.2">
      <c r="A19" s="19">
        <v>8</v>
      </c>
      <c r="B19" s="19" t="s">
        <v>153</v>
      </c>
      <c r="C19" s="19" t="s">
        <v>681</v>
      </c>
      <c r="D19" s="19">
        <f t="shared" si="0"/>
        <v>1.4</v>
      </c>
      <c r="E19" s="19"/>
      <c r="F19" s="19">
        <v>0.7</v>
      </c>
      <c r="G19" s="19"/>
      <c r="H19" s="19">
        <v>0.7</v>
      </c>
    </row>
    <row r="20" spans="1:8" x14ac:dyDescent="0.2">
      <c r="A20" s="19">
        <v>9</v>
      </c>
      <c r="B20" s="19" t="s">
        <v>152</v>
      </c>
      <c r="C20" s="19" t="s">
        <v>682</v>
      </c>
      <c r="D20" s="19">
        <f t="shared" si="0"/>
        <v>1.3</v>
      </c>
      <c r="E20" s="19"/>
      <c r="F20" s="19"/>
      <c r="G20" s="19"/>
      <c r="H20" s="19">
        <v>1.3</v>
      </c>
    </row>
    <row r="21" spans="1:8" x14ac:dyDescent="0.2">
      <c r="A21" s="19">
        <v>10</v>
      </c>
      <c r="B21" s="19" t="s">
        <v>151</v>
      </c>
      <c r="C21" s="19" t="s">
        <v>683</v>
      </c>
      <c r="D21" s="19">
        <f t="shared" si="0"/>
        <v>0.5</v>
      </c>
      <c r="E21" s="19"/>
      <c r="F21" s="19">
        <v>0.5</v>
      </c>
      <c r="G21" s="19"/>
      <c r="H21" s="19"/>
    </row>
    <row r="22" spans="1:8" x14ac:dyDescent="0.2">
      <c r="A22" s="19">
        <v>11</v>
      </c>
      <c r="B22" s="19" t="s">
        <v>150</v>
      </c>
      <c r="C22" s="19" t="s">
        <v>684</v>
      </c>
      <c r="D22" s="19">
        <f t="shared" si="0"/>
        <v>0.6</v>
      </c>
      <c r="E22" s="19"/>
      <c r="F22" s="19">
        <v>0.3</v>
      </c>
      <c r="G22" s="19"/>
      <c r="H22" s="19">
        <v>0.3</v>
      </c>
    </row>
    <row r="23" spans="1:8" x14ac:dyDescent="0.2">
      <c r="A23" s="19">
        <v>12</v>
      </c>
      <c r="B23" s="19" t="s">
        <v>149</v>
      </c>
      <c r="C23" s="19" t="s">
        <v>685</v>
      </c>
      <c r="D23" s="19">
        <f t="shared" si="0"/>
        <v>0.2</v>
      </c>
      <c r="E23" s="19"/>
      <c r="F23" s="19">
        <v>0.2</v>
      </c>
      <c r="G23" s="19"/>
      <c r="H23" s="19"/>
    </row>
    <row r="24" spans="1:8" x14ac:dyDescent="0.2">
      <c r="A24" s="19">
        <v>13</v>
      </c>
      <c r="B24" s="19" t="s">
        <v>148</v>
      </c>
      <c r="C24" s="19" t="s">
        <v>686</v>
      </c>
      <c r="D24" s="19">
        <f t="shared" si="0"/>
        <v>0.4</v>
      </c>
      <c r="E24" s="19"/>
      <c r="F24" s="19">
        <v>0.4</v>
      </c>
      <c r="G24" s="19"/>
      <c r="H24" s="19"/>
    </row>
    <row r="25" spans="1:8" x14ac:dyDescent="0.2">
      <c r="A25" s="19">
        <v>14</v>
      </c>
      <c r="B25" s="19" t="s">
        <v>147</v>
      </c>
      <c r="C25" s="19" t="s">
        <v>687</v>
      </c>
      <c r="D25" s="19">
        <f t="shared" si="0"/>
        <v>0.3</v>
      </c>
      <c r="E25" s="19"/>
      <c r="F25" s="19">
        <v>0.3</v>
      </c>
      <c r="G25" s="19"/>
      <c r="H25" s="19"/>
    </row>
    <row r="26" spans="1:8" x14ac:dyDescent="0.2">
      <c r="A26" s="19">
        <v>15</v>
      </c>
      <c r="B26" s="19" t="s">
        <v>146</v>
      </c>
      <c r="C26" s="19" t="s">
        <v>688</v>
      </c>
      <c r="D26" s="19">
        <f t="shared" si="0"/>
        <v>0.4</v>
      </c>
      <c r="E26" s="19"/>
      <c r="F26" s="19">
        <v>0.4</v>
      </c>
      <c r="G26" s="19"/>
      <c r="H26" s="19"/>
    </row>
    <row r="27" spans="1:8" x14ac:dyDescent="0.2">
      <c r="A27" s="19">
        <v>16</v>
      </c>
      <c r="B27" s="19" t="s">
        <v>145</v>
      </c>
      <c r="C27" s="19" t="s">
        <v>689</v>
      </c>
      <c r="D27" s="19">
        <f t="shared" si="0"/>
        <v>0.4</v>
      </c>
      <c r="E27" s="19"/>
      <c r="F27" s="19">
        <v>0.4</v>
      </c>
      <c r="G27" s="19"/>
      <c r="H27" s="19"/>
    </row>
    <row r="28" spans="1:8" x14ac:dyDescent="0.2">
      <c r="A28" s="19">
        <v>17</v>
      </c>
      <c r="B28" s="19" t="s">
        <v>144</v>
      </c>
      <c r="C28" s="19" t="s">
        <v>690</v>
      </c>
      <c r="D28" s="19">
        <f t="shared" si="0"/>
        <v>0.6</v>
      </c>
      <c r="E28" s="19"/>
      <c r="F28" s="19">
        <v>0.3</v>
      </c>
      <c r="G28" s="19"/>
      <c r="H28" s="19">
        <v>0.3</v>
      </c>
    </row>
    <row r="29" spans="1:8" ht="25.5" x14ac:dyDescent="0.2">
      <c r="A29" s="19">
        <v>18</v>
      </c>
      <c r="B29" s="34" t="s">
        <v>143</v>
      </c>
      <c r="C29" s="19" t="s">
        <v>691</v>
      </c>
      <c r="D29" s="19">
        <f t="shared" si="0"/>
        <v>0.2</v>
      </c>
      <c r="E29" s="19"/>
      <c r="F29" s="19">
        <v>0.2</v>
      </c>
      <c r="G29" s="19"/>
      <c r="H29" s="19"/>
    </row>
    <row r="30" spans="1:8" x14ac:dyDescent="0.2">
      <c r="A30" s="143" t="s">
        <v>5</v>
      </c>
      <c r="B30" s="144"/>
      <c r="C30" s="17"/>
      <c r="D30" s="17">
        <f>SUM(D12:D29)</f>
        <v>13.8</v>
      </c>
      <c r="E30" s="17">
        <f>SUM(E12:E29)</f>
        <v>0</v>
      </c>
      <c r="F30" s="17">
        <f>SUM(F12:F29)</f>
        <v>9.1000000000000014</v>
      </c>
      <c r="G30" s="17"/>
      <c r="H30" s="17">
        <f>SUM(H12:H29)</f>
        <v>4.6999999999999993</v>
      </c>
    </row>
  </sheetData>
  <mergeCells count="11">
    <mergeCell ref="E8:H8"/>
    <mergeCell ref="B1:H1"/>
    <mergeCell ref="B3:H3"/>
    <mergeCell ref="B4:H4"/>
    <mergeCell ref="B5:H5"/>
    <mergeCell ref="B6:H6"/>
    <mergeCell ref="A30:B30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opLeftCell="A64" zoomScale="130" zoomScaleNormal="130" workbookViewId="0">
      <selection activeCell="D91" sqref="D91"/>
    </sheetView>
  </sheetViews>
  <sheetFormatPr defaultRowHeight="12.75" x14ac:dyDescent="0.2"/>
  <cols>
    <col min="1" max="1" width="4.7109375" style="13" customWidth="1"/>
    <col min="2" max="2" width="38.5703125" style="13" bestFit="1" customWidth="1"/>
    <col min="3" max="3" width="19.7109375" style="13" customWidth="1"/>
    <col min="4" max="4" width="9.7109375" style="13" customWidth="1"/>
    <col min="5" max="5" width="9.140625" style="13"/>
    <col min="6" max="6" width="10.42578125" style="13" customWidth="1"/>
    <col min="7" max="7" width="0.140625" style="13" hidden="1" customWidth="1"/>
    <col min="8" max="8" width="10.140625" style="13" customWidth="1"/>
    <col min="9" max="16384" width="9.140625" style="13"/>
  </cols>
  <sheetData>
    <row r="1" spans="1:8" ht="24.75" customHeight="1" x14ac:dyDescent="0.2">
      <c r="B1" s="133" t="s">
        <v>389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ht="12.75" customHeight="1" x14ac:dyDescent="0.2">
      <c r="A8" s="138" t="s">
        <v>7</v>
      </c>
      <c r="B8" s="140" t="s">
        <v>6</v>
      </c>
      <c r="C8" s="141" t="s">
        <v>12</v>
      </c>
      <c r="D8" s="140" t="s">
        <v>4</v>
      </c>
      <c r="E8" s="140" t="s">
        <v>1</v>
      </c>
      <c r="F8" s="140"/>
      <c r="G8" s="140"/>
      <c r="H8" s="140"/>
    </row>
    <row r="9" spans="1:8" ht="25.5" x14ac:dyDescent="0.2">
      <c r="A9" s="139"/>
      <c r="B9" s="140"/>
      <c r="C9" s="141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390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171</v>
      </c>
      <c r="C12" s="19" t="s">
        <v>692</v>
      </c>
      <c r="D12" s="99">
        <f>E12+F12+H12</f>
        <v>0.9</v>
      </c>
      <c r="E12" s="35">
        <v>0.45</v>
      </c>
      <c r="F12" s="35">
        <v>0.45</v>
      </c>
      <c r="G12" s="35"/>
      <c r="H12" s="36"/>
    </row>
    <row r="13" spans="1:8" x14ac:dyDescent="0.2">
      <c r="A13" s="19">
        <v>2</v>
      </c>
      <c r="B13" s="19" t="s">
        <v>172</v>
      </c>
      <c r="C13" s="19" t="s">
        <v>693</v>
      </c>
      <c r="D13" s="99">
        <f t="shared" ref="D13:D76" si="0">E13+F13+H13</f>
        <v>0.2</v>
      </c>
      <c r="E13" s="35"/>
      <c r="F13" s="35">
        <v>0.2</v>
      </c>
      <c r="G13" s="35"/>
      <c r="H13" s="36"/>
    </row>
    <row r="14" spans="1:8" x14ac:dyDescent="0.2">
      <c r="A14" s="19">
        <v>3</v>
      </c>
      <c r="B14" s="19" t="s">
        <v>173</v>
      </c>
      <c r="C14" s="19" t="s">
        <v>694</v>
      </c>
      <c r="D14" s="99">
        <f t="shared" si="0"/>
        <v>0.8</v>
      </c>
      <c r="E14" s="35">
        <v>0.8</v>
      </c>
      <c r="F14" s="35"/>
      <c r="G14" s="35"/>
      <c r="H14" s="36"/>
    </row>
    <row r="15" spans="1:8" x14ac:dyDescent="0.2">
      <c r="A15" s="19">
        <v>4</v>
      </c>
      <c r="B15" s="19" t="s">
        <v>174</v>
      </c>
      <c r="C15" s="19" t="s">
        <v>695</v>
      </c>
      <c r="D15" s="99">
        <f t="shared" si="0"/>
        <v>0.12</v>
      </c>
      <c r="E15" s="35"/>
      <c r="F15" s="35">
        <v>0.12</v>
      </c>
      <c r="G15" s="35"/>
      <c r="H15" s="36"/>
    </row>
    <row r="16" spans="1:8" x14ac:dyDescent="0.2">
      <c r="A16" s="19">
        <v>5</v>
      </c>
      <c r="B16" s="19" t="s">
        <v>175</v>
      </c>
      <c r="C16" s="19" t="s">
        <v>696</v>
      </c>
      <c r="D16" s="99">
        <f t="shared" si="0"/>
        <v>0.9</v>
      </c>
      <c r="E16" s="35">
        <v>0.9</v>
      </c>
      <c r="F16" s="35"/>
      <c r="G16" s="35"/>
      <c r="H16" s="36"/>
    </row>
    <row r="17" spans="1:8" x14ac:dyDescent="0.2">
      <c r="A17" s="19">
        <v>6</v>
      </c>
      <c r="B17" s="19" t="s">
        <v>176</v>
      </c>
      <c r="C17" s="19" t="s">
        <v>697</v>
      </c>
      <c r="D17" s="99">
        <f t="shared" si="0"/>
        <v>0.25</v>
      </c>
      <c r="E17" s="35">
        <v>0.25</v>
      </c>
      <c r="F17" s="35"/>
      <c r="G17" s="35"/>
      <c r="H17" s="36"/>
    </row>
    <row r="18" spans="1:8" x14ac:dyDescent="0.2">
      <c r="A18" s="19">
        <v>7</v>
      </c>
      <c r="B18" s="19" t="s">
        <v>177</v>
      </c>
      <c r="C18" s="19" t="s">
        <v>698</v>
      </c>
      <c r="D18" s="99">
        <f t="shared" si="0"/>
        <v>1.2</v>
      </c>
      <c r="E18" s="35">
        <v>0.6</v>
      </c>
      <c r="F18" s="35">
        <v>0.6</v>
      </c>
      <c r="G18" s="35"/>
      <c r="H18" s="36"/>
    </row>
    <row r="19" spans="1:8" x14ac:dyDescent="0.2">
      <c r="A19" s="19">
        <v>8</v>
      </c>
      <c r="B19" s="19" t="s">
        <v>178</v>
      </c>
      <c r="C19" s="19" t="s">
        <v>699</v>
      </c>
      <c r="D19" s="99">
        <f t="shared" si="0"/>
        <v>0.3</v>
      </c>
      <c r="E19" s="35"/>
      <c r="F19" s="35">
        <v>0.3</v>
      </c>
      <c r="G19" s="35"/>
      <c r="H19" s="36"/>
    </row>
    <row r="20" spans="1:8" x14ac:dyDescent="0.2">
      <c r="A20" s="19">
        <v>9</v>
      </c>
      <c r="B20" s="19" t="s">
        <v>179</v>
      </c>
      <c r="C20" s="19" t="s">
        <v>700</v>
      </c>
      <c r="D20" s="99">
        <f t="shared" si="0"/>
        <v>0.27</v>
      </c>
      <c r="E20" s="35"/>
      <c r="F20" s="35">
        <v>0.27</v>
      </c>
      <c r="G20" s="35"/>
      <c r="H20" s="36"/>
    </row>
    <row r="21" spans="1:8" x14ac:dyDescent="0.2">
      <c r="A21" s="19">
        <v>10</v>
      </c>
      <c r="B21" s="19" t="s">
        <v>180</v>
      </c>
      <c r="C21" s="19" t="s">
        <v>701</v>
      </c>
      <c r="D21" s="99">
        <f t="shared" si="0"/>
        <v>0.12</v>
      </c>
      <c r="E21" s="35"/>
      <c r="F21" s="35">
        <v>0.12</v>
      </c>
      <c r="G21" s="35"/>
      <c r="H21" s="36"/>
    </row>
    <row r="22" spans="1:8" x14ac:dyDescent="0.2">
      <c r="A22" s="19">
        <v>11</v>
      </c>
      <c r="B22" s="19" t="s">
        <v>181</v>
      </c>
      <c r="C22" s="19" t="s">
        <v>702</v>
      </c>
      <c r="D22" s="99">
        <f t="shared" si="0"/>
        <v>0</v>
      </c>
      <c r="E22" s="35"/>
      <c r="F22" s="35"/>
      <c r="G22" s="35">
        <v>0.23</v>
      </c>
      <c r="H22" s="36"/>
    </row>
    <row r="23" spans="1:8" x14ac:dyDescent="0.2">
      <c r="A23" s="19">
        <v>12</v>
      </c>
      <c r="B23" s="19" t="s">
        <v>182</v>
      </c>
      <c r="C23" s="19" t="s">
        <v>703</v>
      </c>
      <c r="D23" s="99">
        <f t="shared" si="0"/>
        <v>0.8</v>
      </c>
      <c r="E23" s="35">
        <v>0.3</v>
      </c>
      <c r="F23" s="35">
        <v>0.5</v>
      </c>
      <c r="G23" s="35"/>
      <c r="H23" s="36"/>
    </row>
    <row r="24" spans="1:8" x14ac:dyDescent="0.2">
      <c r="A24" s="19">
        <v>13</v>
      </c>
      <c r="B24" s="19" t="s">
        <v>183</v>
      </c>
      <c r="C24" s="19" t="s">
        <v>704</v>
      </c>
      <c r="D24" s="99">
        <f t="shared" si="0"/>
        <v>0.8</v>
      </c>
      <c r="E24" s="35">
        <v>0.8</v>
      </c>
      <c r="F24" s="35"/>
      <c r="G24" s="35"/>
      <c r="H24" s="36"/>
    </row>
    <row r="25" spans="1:8" x14ac:dyDescent="0.2">
      <c r="A25" s="19">
        <v>14</v>
      </c>
      <c r="B25" s="19" t="s">
        <v>184</v>
      </c>
      <c r="C25" s="19" t="s">
        <v>705</v>
      </c>
      <c r="D25" s="99">
        <f t="shared" si="0"/>
        <v>0.3</v>
      </c>
      <c r="E25" s="35">
        <v>0.3</v>
      </c>
      <c r="F25" s="35"/>
      <c r="G25" s="35"/>
      <c r="H25" s="36"/>
    </row>
    <row r="26" spans="1:8" x14ac:dyDescent="0.2">
      <c r="A26" s="19">
        <v>15</v>
      </c>
      <c r="B26" s="19" t="s">
        <v>185</v>
      </c>
      <c r="C26" s="19" t="s">
        <v>706</v>
      </c>
      <c r="D26" s="99">
        <f t="shared" si="0"/>
        <v>0.6</v>
      </c>
      <c r="E26" s="35">
        <v>0.6</v>
      </c>
      <c r="F26" s="35"/>
      <c r="G26" s="35"/>
      <c r="H26" s="36"/>
    </row>
    <row r="27" spans="1:8" x14ac:dyDescent="0.2">
      <c r="A27" s="19">
        <v>16</v>
      </c>
      <c r="B27" s="19" t="s">
        <v>186</v>
      </c>
      <c r="C27" s="19" t="s">
        <v>707</v>
      </c>
      <c r="D27" s="99">
        <f t="shared" si="0"/>
        <v>0.2</v>
      </c>
      <c r="E27" s="35"/>
      <c r="F27" s="35">
        <v>0.2</v>
      </c>
      <c r="G27" s="35"/>
      <c r="H27" s="36"/>
    </row>
    <row r="28" spans="1:8" x14ac:dyDescent="0.2">
      <c r="A28" s="19">
        <v>17</v>
      </c>
      <c r="B28" s="19" t="s">
        <v>187</v>
      </c>
      <c r="C28" s="19" t="s">
        <v>708</v>
      </c>
      <c r="D28" s="99">
        <f t="shared" si="0"/>
        <v>0.25</v>
      </c>
      <c r="E28" s="35"/>
      <c r="F28" s="35">
        <v>0.25</v>
      </c>
      <c r="G28" s="35"/>
      <c r="H28" s="36"/>
    </row>
    <row r="29" spans="1:8" x14ac:dyDescent="0.2">
      <c r="A29" s="19">
        <v>18</v>
      </c>
      <c r="B29" s="19" t="s">
        <v>188</v>
      </c>
      <c r="C29" s="19" t="s">
        <v>709</v>
      </c>
      <c r="D29" s="99">
        <f t="shared" si="0"/>
        <v>0</v>
      </c>
      <c r="E29" s="35"/>
      <c r="F29" s="35"/>
      <c r="G29" s="35">
        <v>0.4</v>
      </c>
      <c r="H29" s="36"/>
    </row>
    <row r="30" spans="1:8" x14ac:dyDescent="0.2">
      <c r="A30" s="19">
        <v>19</v>
      </c>
      <c r="B30" s="19" t="s">
        <v>189</v>
      </c>
      <c r="C30" s="19" t="s">
        <v>710</v>
      </c>
      <c r="D30" s="99">
        <f t="shared" si="0"/>
        <v>0.2</v>
      </c>
      <c r="E30" s="35"/>
      <c r="F30" s="35">
        <v>0.2</v>
      </c>
      <c r="G30" s="35"/>
      <c r="H30" s="36"/>
    </row>
    <row r="31" spans="1:8" x14ac:dyDescent="0.2">
      <c r="A31" s="19">
        <v>20</v>
      </c>
      <c r="B31" s="19" t="s">
        <v>190</v>
      </c>
      <c r="C31" s="19" t="s">
        <v>711</v>
      </c>
      <c r="D31" s="99">
        <f t="shared" si="0"/>
        <v>0.35</v>
      </c>
      <c r="E31" s="35"/>
      <c r="F31" s="35">
        <v>0.35</v>
      </c>
      <c r="G31" s="35"/>
      <c r="H31" s="36"/>
    </row>
    <row r="32" spans="1:8" x14ac:dyDescent="0.2">
      <c r="A32" s="19">
        <v>21</v>
      </c>
      <c r="B32" s="19" t="s">
        <v>191</v>
      </c>
      <c r="C32" s="19" t="s">
        <v>712</v>
      </c>
      <c r="D32" s="99">
        <f t="shared" si="0"/>
        <v>0.95</v>
      </c>
      <c r="E32" s="35">
        <v>0.95</v>
      </c>
      <c r="F32" s="35"/>
      <c r="G32" s="35"/>
      <c r="H32" s="36"/>
    </row>
    <row r="33" spans="1:8" x14ac:dyDescent="0.2">
      <c r="A33" s="19">
        <v>22</v>
      </c>
      <c r="B33" s="19" t="s">
        <v>192</v>
      </c>
      <c r="C33" s="19" t="s">
        <v>713</v>
      </c>
      <c r="D33" s="99">
        <f t="shared" si="0"/>
        <v>0.25</v>
      </c>
      <c r="E33" s="35"/>
      <c r="F33" s="35">
        <v>0.25</v>
      </c>
      <c r="G33" s="35"/>
      <c r="H33" s="36"/>
    </row>
    <row r="34" spans="1:8" x14ac:dyDescent="0.2">
      <c r="A34" s="19">
        <v>23</v>
      </c>
      <c r="B34" s="19" t="s">
        <v>193</v>
      </c>
      <c r="C34" s="19" t="s">
        <v>714</v>
      </c>
      <c r="D34" s="99">
        <f t="shared" si="0"/>
        <v>0.25</v>
      </c>
      <c r="E34" s="35"/>
      <c r="F34" s="35">
        <v>0.25</v>
      </c>
      <c r="G34" s="35"/>
      <c r="H34" s="36"/>
    </row>
    <row r="35" spans="1:8" x14ac:dyDescent="0.2">
      <c r="A35" s="19">
        <v>24</v>
      </c>
      <c r="B35" s="19" t="s">
        <v>194</v>
      </c>
      <c r="C35" s="19" t="s">
        <v>715</v>
      </c>
      <c r="D35" s="99">
        <f t="shared" si="0"/>
        <v>0.3</v>
      </c>
      <c r="E35" s="35"/>
      <c r="F35" s="35">
        <v>0.3</v>
      </c>
      <c r="G35" s="35"/>
      <c r="H35" s="36"/>
    </row>
    <row r="36" spans="1:8" x14ac:dyDescent="0.2">
      <c r="A36" s="19">
        <v>25</v>
      </c>
      <c r="B36" s="19" t="s">
        <v>195</v>
      </c>
      <c r="C36" s="19" t="s">
        <v>716</v>
      </c>
      <c r="D36" s="99">
        <f t="shared" si="0"/>
        <v>0.45</v>
      </c>
      <c r="E36" s="35">
        <v>0.45</v>
      </c>
      <c r="F36" s="35"/>
      <c r="G36" s="35"/>
      <c r="H36" s="36"/>
    </row>
    <row r="37" spans="1:8" x14ac:dyDescent="0.2">
      <c r="A37" s="19">
        <v>26</v>
      </c>
      <c r="B37" s="19" t="s">
        <v>196</v>
      </c>
      <c r="C37" s="19" t="s">
        <v>717</v>
      </c>
      <c r="D37" s="99">
        <f t="shared" si="0"/>
        <v>0.17</v>
      </c>
      <c r="E37" s="19"/>
      <c r="F37" s="19"/>
      <c r="G37" s="19"/>
      <c r="H37" s="19">
        <v>0.17</v>
      </c>
    </row>
    <row r="38" spans="1:8" x14ac:dyDescent="0.2">
      <c r="A38" s="19">
        <v>27</v>
      </c>
      <c r="B38" s="19" t="s">
        <v>197</v>
      </c>
      <c r="C38" s="19" t="s">
        <v>718</v>
      </c>
      <c r="D38" s="99">
        <f t="shared" si="0"/>
        <v>0.45</v>
      </c>
      <c r="E38" s="19"/>
      <c r="F38" s="19">
        <v>0.45</v>
      </c>
      <c r="G38" s="19"/>
      <c r="H38" s="19"/>
    </row>
    <row r="39" spans="1:8" x14ac:dyDescent="0.2">
      <c r="A39" s="19">
        <v>28</v>
      </c>
      <c r="B39" s="19" t="s">
        <v>198</v>
      </c>
      <c r="C39" s="19" t="s">
        <v>719</v>
      </c>
      <c r="D39" s="99">
        <f t="shared" si="0"/>
        <v>0.8</v>
      </c>
      <c r="E39" s="19">
        <v>0.8</v>
      </c>
      <c r="F39" s="19"/>
      <c r="G39" s="19"/>
      <c r="H39" s="19"/>
    </row>
    <row r="40" spans="1:8" x14ac:dyDescent="0.2">
      <c r="A40" s="19">
        <v>29</v>
      </c>
      <c r="B40" s="19" t="s">
        <v>199</v>
      </c>
      <c r="C40" s="19" t="s">
        <v>720</v>
      </c>
      <c r="D40" s="99">
        <f t="shared" si="0"/>
        <v>0.25</v>
      </c>
      <c r="E40" s="19">
        <v>0.25</v>
      </c>
      <c r="F40" s="19"/>
      <c r="G40" s="19"/>
      <c r="H40" s="19"/>
    </row>
    <row r="41" spans="1:8" x14ac:dyDescent="0.2">
      <c r="A41" s="19">
        <v>30</v>
      </c>
      <c r="B41" s="19" t="s">
        <v>200</v>
      </c>
      <c r="C41" s="19" t="s">
        <v>721</v>
      </c>
      <c r="D41" s="99">
        <f t="shared" si="0"/>
        <v>1.7</v>
      </c>
      <c r="E41" s="19"/>
      <c r="F41" s="19">
        <v>1.7</v>
      </c>
      <c r="G41" s="19"/>
      <c r="H41" s="19"/>
    </row>
    <row r="42" spans="1:8" x14ac:dyDescent="0.2">
      <c r="A42" s="19">
        <v>31</v>
      </c>
      <c r="B42" s="19" t="s">
        <v>201</v>
      </c>
      <c r="C42" s="19" t="s">
        <v>722</v>
      </c>
      <c r="D42" s="99">
        <f t="shared" si="0"/>
        <v>0.45</v>
      </c>
      <c r="E42" s="19"/>
      <c r="F42" s="19">
        <v>0.45</v>
      </c>
      <c r="G42" s="19"/>
      <c r="H42" s="19"/>
    </row>
    <row r="43" spans="1:8" x14ac:dyDescent="0.2">
      <c r="A43" s="19">
        <v>32</v>
      </c>
      <c r="B43" s="19" t="s">
        <v>202</v>
      </c>
      <c r="C43" s="19" t="s">
        <v>723</v>
      </c>
      <c r="D43" s="99">
        <f t="shared" si="0"/>
        <v>1.5</v>
      </c>
      <c r="E43" s="19">
        <v>1.1000000000000001</v>
      </c>
      <c r="F43" s="19"/>
      <c r="G43" s="19"/>
      <c r="H43" s="19">
        <v>0.4</v>
      </c>
    </row>
    <row r="44" spans="1:8" x14ac:dyDescent="0.2">
      <c r="A44" s="19">
        <v>33</v>
      </c>
      <c r="B44" s="19" t="s">
        <v>203</v>
      </c>
      <c r="C44" s="19" t="s">
        <v>724</v>
      </c>
      <c r="D44" s="99">
        <f t="shared" si="0"/>
        <v>0.25</v>
      </c>
      <c r="E44" s="19"/>
      <c r="F44" s="19">
        <v>0.25</v>
      </c>
      <c r="G44" s="19"/>
      <c r="H44" s="19"/>
    </row>
    <row r="45" spans="1:8" x14ac:dyDescent="0.2">
      <c r="A45" s="19">
        <v>34</v>
      </c>
      <c r="B45" s="19" t="s">
        <v>204</v>
      </c>
      <c r="C45" s="19" t="s">
        <v>725</v>
      </c>
      <c r="D45" s="99">
        <f t="shared" si="0"/>
        <v>0.75</v>
      </c>
      <c r="E45" s="19"/>
      <c r="F45" s="19">
        <v>0.75</v>
      </c>
      <c r="G45" s="19"/>
      <c r="H45" s="19"/>
    </row>
    <row r="46" spans="1:8" x14ac:dyDescent="0.2">
      <c r="A46" s="19">
        <v>35</v>
      </c>
      <c r="B46" s="19" t="s">
        <v>205</v>
      </c>
      <c r="C46" s="19" t="s">
        <v>726</v>
      </c>
      <c r="D46" s="99">
        <f t="shared" si="0"/>
        <v>0.6</v>
      </c>
      <c r="E46" s="19"/>
      <c r="F46" s="19">
        <v>0.6</v>
      </c>
      <c r="G46" s="19"/>
      <c r="H46" s="19"/>
    </row>
    <row r="47" spans="1:8" x14ac:dyDescent="0.2">
      <c r="A47" s="19">
        <v>36</v>
      </c>
      <c r="B47" s="19" t="s">
        <v>206</v>
      </c>
      <c r="C47" s="19" t="s">
        <v>727</v>
      </c>
      <c r="D47" s="99">
        <f t="shared" si="0"/>
        <v>0.4</v>
      </c>
      <c r="E47" s="19"/>
      <c r="F47" s="19">
        <v>0.4</v>
      </c>
      <c r="G47" s="19"/>
      <c r="H47" s="19"/>
    </row>
    <row r="48" spans="1:8" x14ac:dyDescent="0.2">
      <c r="A48" s="19">
        <v>37</v>
      </c>
      <c r="B48" s="19" t="s">
        <v>207</v>
      </c>
      <c r="C48" s="19" t="s">
        <v>728</v>
      </c>
      <c r="D48" s="99">
        <f t="shared" si="0"/>
        <v>0.3</v>
      </c>
      <c r="E48" s="19"/>
      <c r="F48" s="19">
        <v>0.3</v>
      </c>
      <c r="G48" s="19"/>
      <c r="H48" s="19"/>
    </row>
    <row r="49" spans="1:8" x14ac:dyDescent="0.2">
      <c r="A49" s="19">
        <v>38</v>
      </c>
      <c r="B49" s="19" t="s">
        <v>208</v>
      </c>
      <c r="C49" s="19" t="s">
        <v>729</v>
      </c>
      <c r="D49" s="99">
        <f t="shared" si="0"/>
        <v>0.8</v>
      </c>
      <c r="E49" s="19"/>
      <c r="F49" s="19">
        <v>0.8</v>
      </c>
      <c r="G49" s="19"/>
      <c r="H49" s="19">
        <v>0</v>
      </c>
    </row>
    <row r="50" spans="1:8" x14ac:dyDescent="0.2">
      <c r="A50" s="19">
        <v>39</v>
      </c>
      <c r="B50" s="19" t="s">
        <v>209</v>
      </c>
      <c r="C50" s="19" t="s">
        <v>730</v>
      </c>
      <c r="D50" s="99">
        <f t="shared" si="0"/>
        <v>0.45</v>
      </c>
      <c r="E50" s="19"/>
      <c r="F50" s="19">
        <v>0.45</v>
      </c>
      <c r="G50" s="19"/>
      <c r="H50" s="19"/>
    </row>
    <row r="51" spans="1:8" x14ac:dyDescent="0.2">
      <c r="A51" s="19">
        <v>40</v>
      </c>
      <c r="B51" s="19" t="s">
        <v>210</v>
      </c>
      <c r="C51" s="19" t="s">
        <v>731</v>
      </c>
      <c r="D51" s="99">
        <f t="shared" si="0"/>
        <v>1.6</v>
      </c>
      <c r="E51" s="19">
        <v>1.2</v>
      </c>
      <c r="F51" s="19"/>
      <c r="G51" s="19"/>
      <c r="H51" s="19">
        <v>0.4</v>
      </c>
    </row>
    <row r="52" spans="1:8" x14ac:dyDescent="0.2">
      <c r="A52" s="19">
        <v>41</v>
      </c>
      <c r="B52" s="19" t="s">
        <v>211</v>
      </c>
      <c r="C52" s="19" t="s">
        <v>732</v>
      </c>
      <c r="D52" s="99">
        <f t="shared" si="0"/>
        <v>0.8</v>
      </c>
      <c r="E52" s="19"/>
      <c r="F52" s="19"/>
      <c r="G52" s="19"/>
      <c r="H52" s="19">
        <v>0.8</v>
      </c>
    </row>
    <row r="53" spans="1:8" x14ac:dyDescent="0.2">
      <c r="A53" s="19">
        <v>42</v>
      </c>
      <c r="B53" s="19" t="s">
        <v>212</v>
      </c>
      <c r="C53" s="19" t="s">
        <v>733</v>
      </c>
      <c r="D53" s="99">
        <f t="shared" si="0"/>
        <v>0.6</v>
      </c>
      <c r="E53" s="19">
        <v>0.25</v>
      </c>
      <c r="F53" s="19"/>
      <c r="G53" s="19"/>
      <c r="H53" s="19">
        <v>0.35</v>
      </c>
    </row>
    <row r="54" spans="1:8" x14ac:dyDescent="0.2">
      <c r="A54" s="19">
        <v>43</v>
      </c>
      <c r="B54" s="19" t="s">
        <v>213</v>
      </c>
      <c r="C54" s="19" t="s">
        <v>734</v>
      </c>
      <c r="D54" s="99">
        <f t="shared" si="0"/>
        <v>0.37</v>
      </c>
      <c r="E54" s="19"/>
      <c r="F54" s="19">
        <v>0.37</v>
      </c>
      <c r="G54" s="19"/>
      <c r="H54" s="19"/>
    </row>
    <row r="55" spans="1:8" x14ac:dyDescent="0.2">
      <c r="A55" s="19">
        <v>44</v>
      </c>
      <c r="B55" s="19" t="s">
        <v>214</v>
      </c>
      <c r="C55" s="19" t="s">
        <v>735</v>
      </c>
      <c r="D55" s="99">
        <f t="shared" si="0"/>
        <v>0.32</v>
      </c>
      <c r="E55" s="19"/>
      <c r="F55" s="19">
        <v>0.32</v>
      </c>
      <c r="G55" s="19"/>
      <c r="H55" s="19"/>
    </row>
    <row r="56" spans="1:8" x14ac:dyDescent="0.2">
      <c r="A56" s="19">
        <v>45</v>
      </c>
      <c r="B56" s="19" t="s">
        <v>215</v>
      </c>
      <c r="C56" s="19" t="s">
        <v>736</v>
      </c>
      <c r="D56" s="99">
        <f t="shared" si="0"/>
        <v>0.3</v>
      </c>
      <c r="E56" s="19"/>
      <c r="F56" s="19">
        <v>0.3</v>
      </c>
      <c r="G56" s="19"/>
      <c r="H56" s="19"/>
    </row>
    <row r="57" spans="1:8" x14ac:dyDescent="0.2">
      <c r="A57" s="19">
        <v>46</v>
      </c>
      <c r="B57" s="19" t="s">
        <v>216</v>
      </c>
      <c r="C57" s="19" t="s">
        <v>737</v>
      </c>
      <c r="D57" s="99">
        <f t="shared" si="0"/>
        <v>0.25</v>
      </c>
      <c r="E57" s="19"/>
      <c r="F57" s="19">
        <v>0.25</v>
      </c>
      <c r="G57" s="19"/>
      <c r="H57" s="19"/>
    </row>
    <row r="58" spans="1:8" x14ac:dyDescent="0.2">
      <c r="A58" s="19">
        <v>47</v>
      </c>
      <c r="B58" s="19" t="s">
        <v>217</v>
      </c>
      <c r="C58" s="19" t="s">
        <v>738</v>
      </c>
      <c r="D58" s="99">
        <f t="shared" si="0"/>
        <v>0.1</v>
      </c>
      <c r="E58" s="19"/>
      <c r="F58" s="19">
        <v>0.1</v>
      </c>
      <c r="G58" s="19"/>
      <c r="H58" s="19"/>
    </row>
    <row r="59" spans="1:8" x14ac:dyDescent="0.2">
      <c r="A59" s="19">
        <v>48</v>
      </c>
      <c r="B59" s="19" t="s">
        <v>218</v>
      </c>
      <c r="C59" s="19" t="s">
        <v>739</v>
      </c>
      <c r="D59" s="99">
        <f t="shared" si="0"/>
        <v>0.6</v>
      </c>
      <c r="E59" s="19"/>
      <c r="F59" s="19">
        <v>0.6</v>
      </c>
      <c r="G59" s="19"/>
      <c r="H59" s="19"/>
    </row>
    <row r="60" spans="1:8" x14ac:dyDescent="0.2">
      <c r="A60" s="19">
        <v>49</v>
      </c>
      <c r="B60" s="19" t="s">
        <v>219</v>
      </c>
      <c r="C60" s="19" t="s">
        <v>740</v>
      </c>
      <c r="D60" s="99">
        <f t="shared" si="0"/>
        <v>1.3</v>
      </c>
      <c r="E60" s="19"/>
      <c r="F60" s="19">
        <v>1.3</v>
      </c>
      <c r="G60" s="19"/>
      <c r="H60" s="19"/>
    </row>
    <row r="61" spans="1:8" x14ac:dyDescent="0.2">
      <c r="A61" s="19">
        <v>50</v>
      </c>
      <c r="B61" s="19" t="s">
        <v>220</v>
      </c>
      <c r="C61" s="19" t="s">
        <v>741</v>
      </c>
      <c r="D61" s="99">
        <f t="shared" si="0"/>
        <v>0.35</v>
      </c>
      <c r="E61" s="19"/>
      <c r="F61" s="19">
        <v>0.35</v>
      </c>
      <c r="G61" s="19"/>
      <c r="H61" s="19"/>
    </row>
    <row r="62" spans="1:8" x14ac:dyDescent="0.2">
      <c r="A62" s="19">
        <v>51</v>
      </c>
      <c r="B62" s="19" t="s">
        <v>221</v>
      </c>
      <c r="C62" s="19" t="s">
        <v>742</v>
      </c>
      <c r="D62" s="99">
        <f t="shared" si="0"/>
        <v>1.2</v>
      </c>
      <c r="E62" s="19"/>
      <c r="F62" s="19"/>
      <c r="G62" s="19"/>
      <c r="H62" s="19">
        <v>1.2</v>
      </c>
    </row>
    <row r="63" spans="1:8" x14ac:dyDescent="0.2">
      <c r="A63" s="19">
        <v>52</v>
      </c>
      <c r="B63" s="19" t="s">
        <v>222</v>
      </c>
      <c r="C63" s="19" t="s">
        <v>743</v>
      </c>
      <c r="D63" s="99">
        <f t="shared" si="0"/>
        <v>0.6</v>
      </c>
      <c r="E63" s="19"/>
      <c r="F63" s="19">
        <v>0.6</v>
      </c>
      <c r="G63" s="19"/>
      <c r="H63" s="19"/>
    </row>
    <row r="64" spans="1:8" x14ac:dyDescent="0.2">
      <c r="A64" s="19">
        <v>53</v>
      </c>
      <c r="B64" s="19" t="s">
        <v>223</v>
      </c>
      <c r="C64" s="19" t="s">
        <v>744</v>
      </c>
      <c r="D64" s="99">
        <f t="shared" si="0"/>
        <v>0.5</v>
      </c>
      <c r="E64" s="19"/>
      <c r="F64" s="19">
        <v>0.5</v>
      </c>
      <c r="G64" s="19"/>
      <c r="H64" s="19"/>
    </row>
    <row r="65" spans="1:8" x14ac:dyDescent="0.2">
      <c r="A65" s="19">
        <v>54</v>
      </c>
      <c r="B65" s="19" t="s">
        <v>224</v>
      </c>
      <c r="C65" s="19" t="s">
        <v>745</v>
      </c>
      <c r="D65" s="99">
        <f t="shared" si="0"/>
        <v>0.65</v>
      </c>
      <c r="E65" s="19"/>
      <c r="F65" s="19">
        <v>0.65</v>
      </c>
      <c r="G65" s="19"/>
      <c r="H65" s="19"/>
    </row>
    <row r="66" spans="1:8" x14ac:dyDescent="0.2">
      <c r="A66" s="19">
        <v>55</v>
      </c>
      <c r="B66" s="19" t="s">
        <v>225</v>
      </c>
      <c r="C66" s="19" t="s">
        <v>746</v>
      </c>
      <c r="D66" s="99">
        <f t="shared" si="0"/>
        <v>0.4</v>
      </c>
      <c r="E66" s="19"/>
      <c r="F66" s="19">
        <v>0.4</v>
      </c>
      <c r="G66" s="19"/>
      <c r="H66" s="19"/>
    </row>
    <row r="67" spans="1:8" x14ac:dyDescent="0.2">
      <c r="A67" s="19">
        <v>56</v>
      </c>
      <c r="B67" s="19" t="s">
        <v>226</v>
      </c>
      <c r="C67" s="19" t="s">
        <v>747</v>
      </c>
      <c r="D67" s="99">
        <f t="shared" si="0"/>
        <v>1.2</v>
      </c>
      <c r="E67" s="19"/>
      <c r="F67" s="19">
        <v>1.2</v>
      </c>
      <c r="G67" s="19"/>
      <c r="H67" s="19"/>
    </row>
    <row r="68" spans="1:8" x14ac:dyDescent="0.2">
      <c r="A68" s="19">
        <v>57</v>
      </c>
      <c r="B68" s="19" t="s">
        <v>227</v>
      </c>
      <c r="C68" s="19" t="s">
        <v>748</v>
      </c>
      <c r="D68" s="99">
        <f t="shared" si="0"/>
        <v>0.23</v>
      </c>
      <c r="E68" s="19"/>
      <c r="F68" s="19">
        <v>0.23</v>
      </c>
      <c r="G68" s="19"/>
      <c r="H68" s="19"/>
    </row>
    <row r="69" spans="1:8" x14ac:dyDescent="0.2">
      <c r="A69" s="19">
        <v>58</v>
      </c>
      <c r="B69" s="19" t="s">
        <v>228</v>
      </c>
      <c r="C69" s="19" t="s">
        <v>749</v>
      </c>
      <c r="D69" s="99">
        <f t="shared" si="0"/>
        <v>0.4</v>
      </c>
      <c r="E69" s="19"/>
      <c r="F69" s="19">
        <v>0.4</v>
      </c>
      <c r="G69" s="19"/>
      <c r="H69" s="19"/>
    </row>
    <row r="70" spans="1:8" x14ac:dyDescent="0.2">
      <c r="A70" s="19">
        <v>59</v>
      </c>
      <c r="B70" s="19" t="s">
        <v>229</v>
      </c>
      <c r="C70" s="19" t="s">
        <v>750</v>
      </c>
      <c r="D70" s="99">
        <f t="shared" si="0"/>
        <v>0.25</v>
      </c>
      <c r="E70" s="19"/>
      <c r="F70" s="19">
        <v>0.25</v>
      </c>
      <c r="G70" s="19"/>
      <c r="H70" s="19"/>
    </row>
    <row r="71" spans="1:8" x14ac:dyDescent="0.2">
      <c r="A71" s="19">
        <v>60</v>
      </c>
      <c r="B71" s="19" t="s">
        <v>230</v>
      </c>
      <c r="C71" s="19" t="s">
        <v>751</v>
      </c>
      <c r="D71" s="99">
        <f t="shared" si="0"/>
        <v>0.25</v>
      </c>
      <c r="E71" s="19"/>
      <c r="F71" s="19">
        <v>0.25</v>
      </c>
      <c r="G71" s="19"/>
      <c r="H71" s="19"/>
    </row>
    <row r="72" spans="1:8" x14ac:dyDescent="0.2">
      <c r="A72" s="19">
        <v>61</v>
      </c>
      <c r="B72" s="19" t="s">
        <v>231</v>
      </c>
      <c r="C72" s="19" t="s">
        <v>752</v>
      </c>
      <c r="D72" s="99">
        <f t="shared" si="0"/>
        <v>0.25</v>
      </c>
      <c r="E72" s="19"/>
      <c r="F72" s="19">
        <v>0.25</v>
      </c>
      <c r="G72" s="19"/>
      <c r="H72" s="19"/>
    </row>
    <row r="73" spans="1:8" x14ac:dyDescent="0.2">
      <c r="A73" s="19">
        <v>62</v>
      </c>
      <c r="B73" s="19" t="s">
        <v>232</v>
      </c>
      <c r="C73" s="19" t="s">
        <v>753</v>
      </c>
      <c r="D73" s="99">
        <f t="shared" si="0"/>
        <v>0.2</v>
      </c>
      <c r="E73" s="19"/>
      <c r="F73" s="19">
        <v>0.2</v>
      </c>
      <c r="G73" s="19"/>
      <c r="H73" s="19"/>
    </row>
    <row r="74" spans="1:8" x14ac:dyDescent="0.2">
      <c r="A74" s="19">
        <v>63</v>
      </c>
      <c r="B74" s="19" t="s">
        <v>233</v>
      </c>
      <c r="C74" s="19" t="s">
        <v>754</v>
      </c>
      <c r="D74" s="99">
        <f t="shared" si="0"/>
        <v>0.3</v>
      </c>
      <c r="E74" s="19"/>
      <c r="F74" s="19">
        <v>0.3</v>
      </c>
      <c r="G74" s="19"/>
      <c r="H74" s="19"/>
    </row>
    <row r="75" spans="1:8" x14ac:dyDescent="0.2">
      <c r="A75" s="19">
        <v>64</v>
      </c>
      <c r="B75" s="19" t="s">
        <v>234</v>
      </c>
      <c r="C75" s="19" t="s">
        <v>755</v>
      </c>
      <c r="D75" s="99">
        <f t="shared" si="0"/>
        <v>1.3</v>
      </c>
      <c r="E75" s="19">
        <v>0.5</v>
      </c>
      <c r="F75" s="19">
        <v>0.8</v>
      </c>
      <c r="G75" s="19"/>
      <c r="H75" s="19"/>
    </row>
    <row r="76" spans="1:8" x14ac:dyDescent="0.2">
      <c r="A76" s="19">
        <v>65</v>
      </c>
      <c r="B76" s="19" t="s">
        <v>235</v>
      </c>
      <c r="C76" s="19" t="s">
        <v>756</v>
      </c>
      <c r="D76" s="99">
        <f t="shared" si="0"/>
        <v>0.88</v>
      </c>
      <c r="E76" s="19"/>
      <c r="F76" s="19"/>
      <c r="G76" s="19"/>
      <c r="H76" s="19">
        <v>0.88</v>
      </c>
    </row>
    <row r="77" spans="1:8" x14ac:dyDescent="0.2">
      <c r="A77" s="19">
        <v>66</v>
      </c>
      <c r="B77" s="19" t="s">
        <v>236</v>
      </c>
      <c r="C77" s="19" t="s">
        <v>757</v>
      </c>
      <c r="D77" s="99">
        <f t="shared" ref="D77:D89" si="1">E77+F77+H77</f>
        <v>0.35</v>
      </c>
      <c r="E77" s="19"/>
      <c r="F77" s="19"/>
      <c r="G77" s="19"/>
      <c r="H77" s="19">
        <v>0.35</v>
      </c>
    </row>
    <row r="78" spans="1:8" x14ac:dyDescent="0.2">
      <c r="A78" s="19">
        <v>67</v>
      </c>
      <c r="B78" s="19" t="s">
        <v>237</v>
      </c>
      <c r="C78" s="19" t="s">
        <v>758</v>
      </c>
      <c r="D78" s="99">
        <f t="shared" si="1"/>
        <v>0.9</v>
      </c>
      <c r="E78" s="19"/>
      <c r="F78" s="19"/>
      <c r="G78" s="19"/>
      <c r="H78" s="19">
        <v>0.9</v>
      </c>
    </row>
    <row r="79" spans="1:8" x14ac:dyDescent="0.2">
      <c r="A79" s="19">
        <v>68</v>
      </c>
      <c r="B79" s="19" t="s">
        <v>238</v>
      </c>
      <c r="C79" s="19" t="s">
        <v>759</v>
      </c>
      <c r="D79" s="99">
        <f t="shared" si="1"/>
        <v>0.5</v>
      </c>
      <c r="E79" s="19"/>
      <c r="F79" s="19"/>
      <c r="G79" s="19"/>
      <c r="H79" s="19">
        <v>0.5</v>
      </c>
    </row>
    <row r="80" spans="1:8" x14ac:dyDescent="0.2">
      <c r="A80" s="19">
        <v>69</v>
      </c>
      <c r="B80" s="19" t="s">
        <v>239</v>
      </c>
      <c r="C80" s="19" t="s">
        <v>760</v>
      </c>
      <c r="D80" s="99">
        <f t="shared" si="1"/>
        <v>1.6</v>
      </c>
      <c r="E80" s="19"/>
      <c r="F80" s="19"/>
      <c r="G80" s="19"/>
      <c r="H80" s="19">
        <v>1.6</v>
      </c>
    </row>
    <row r="81" spans="1:8" x14ac:dyDescent="0.2">
      <c r="A81" s="19">
        <v>70</v>
      </c>
      <c r="B81" s="19" t="s">
        <v>240</v>
      </c>
      <c r="C81" s="19" t="s">
        <v>761</v>
      </c>
      <c r="D81" s="99">
        <f t="shared" si="1"/>
        <v>0.44</v>
      </c>
      <c r="E81" s="19"/>
      <c r="F81" s="19"/>
      <c r="G81" s="19"/>
      <c r="H81" s="19">
        <v>0.44</v>
      </c>
    </row>
    <row r="82" spans="1:8" x14ac:dyDescent="0.2">
      <c r="A82" s="19">
        <v>71</v>
      </c>
      <c r="B82" s="19" t="s">
        <v>241</v>
      </c>
      <c r="C82" s="19" t="s">
        <v>762</v>
      </c>
      <c r="D82" s="99">
        <f t="shared" si="1"/>
        <v>0.44</v>
      </c>
      <c r="E82" s="19"/>
      <c r="F82" s="19"/>
      <c r="G82" s="19"/>
      <c r="H82" s="19">
        <v>0.44</v>
      </c>
    </row>
    <row r="83" spans="1:8" x14ac:dyDescent="0.2">
      <c r="A83" s="19">
        <v>72</v>
      </c>
      <c r="B83" s="19" t="s">
        <v>242</v>
      </c>
      <c r="C83" s="19" t="s">
        <v>763</v>
      </c>
      <c r="D83" s="99">
        <f t="shared" si="1"/>
        <v>0.75</v>
      </c>
      <c r="E83" s="19"/>
      <c r="F83" s="19"/>
      <c r="G83" s="19"/>
      <c r="H83" s="19">
        <v>0.75</v>
      </c>
    </row>
    <row r="84" spans="1:8" x14ac:dyDescent="0.2">
      <c r="A84" s="19">
        <v>73</v>
      </c>
      <c r="B84" s="19" t="s">
        <v>243</v>
      </c>
      <c r="C84" s="19" t="s">
        <v>764</v>
      </c>
      <c r="D84" s="99">
        <f t="shared" si="1"/>
        <v>0.7</v>
      </c>
      <c r="E84" s="19">
        <v>0.4</v>
      </c>
      <c r="F84" s="19">
        <v>0.3</v>
      </c>
      <c r="G84" s="19"/>
      <c r="H84" s="19"/>
    </row>
    <row r="85" spans="1:8" x14ac:dyDescent="0.2">
      <c r="A85" s="19">
        <v>74</v>
      </c>
      <c r="B85" s="19" t="s">
        <v>244</v>
      </c>
      <c r="C85" s="19" t="s">
        <v>765</v>
      </c>
      <c r="D85" s="99">
        <f t="shared" si="1"/>
        <v>0.3</v>
      </c>
      <c r="E85" s="19"/>
      <c r="F85" s="19"/>
      <c r="G85" s="19"/>
      <c r="H85" s="19">
        <v>0.3</v>
      </c>
    </row>
    <row r="86" spans="1:8" x14ac:dyDescent="0.2">
      <c r="A86" s="19">
        <v>75</v>
      </c>
      <c r="B86" s="19" t="s">
        <v>245</v>
      </c>
      <c r="C86" s="19" t="s">
        <v>766</v>
      </c>
      <c r="D86" s="99">
        <f t="shared" si="1"/>
        <v>0.85</v>
      </c>
      <c r="E86" s="19"/>
      <c r="F86" s="19">
        <v>0.85</v>
      </c>
      <c r="G86" s="19"/>
      <c r="H86" s="19">
        <v>0</v>
      </c>
    </row>
    <row r="87" spans="1:8" x14ac:dyDescent="0.2">
      <c r="A87" s="19">
        <v>76</v>
      </c>
      <c r="B87" s="19" t="s">
        <v>246</v>
      </c>
      <c r="C87" s="19" t="s">
        <v>767</v>
      </c>
      <c r="D87" s="99">
        <f t="shared" si="1"/>
        <v>0.63</v>
      </c>
      <c r="E87" s="19"/>
      <c r="F87" s="19">
        <v>0.17</v>
      </c>
      <c r="G87" s="19"/>
      <c r="H87" s="19">
        <v>0.46</v>
      </c>
    </row>
    <row r="88" spans="1:8" x14ac:dyDescent="0.2">
      <c r="A88" s="98">
        <v>77</v>
      </c>
      <c r="B88" s="19" t="s">
        <v>247</v>
      </c>
      <c r="C88" s="19" t="s">
        <v>768</v>
      </c>
      <c r="D88" s="99">
        <f t="shared" si="1"/>
        <v>1.3</v>
      </c>
      <c r="E88" s="19">
        <v>0.8</v>
      </c>
      <c r="F88" s="19">
        <v>0.5</v>
      </c>
      <c r="G88" s="19"/>
      <c r="H88" s="19"/>
    </row>
    <row r="89" spans="1:8" x14ac:dyDescent="0.2">
      <c r="A89" s="98">
        <v>78</v>
      </c>
      <c r="B89" s="19" t="s">
        <v>248</v>
      </c>
      <c r="C89" s="19" t="s">
        <v>769</v>
      </c>
      <c r="D89" s="99">
        <f t="shared" si="1"/>
        <v>4.7</v>
      </c>
      <c r="E89" s="19"/>
      <c r="F89" s="19">
        <v>4.7</v>
      </c>
      <c r="G89" s="19"/>
      <c r="H89" s="19"/>
    </row>
    <row r="90" spans="1:8" x14ac:dyDescent="0.2">
      <c r="A90" s="143" t="s">
        <v>5</v>
      </c>
      <c r="B90" s="144"/>
      <c r="C90" s="17"/>
      <c r="D90" s="17">
        <f>SUM(D12:D89)</f>
        <v>48.290000000000006</v>
      </c>
      <c r="E90" s="17">
        <f>SUM(E12:E89)</f>
        <v>11.7</v>
      </c>
      <c r="F90" s="17">
        <f>SUM(F12:F89)</f>
        <v>26.650000000000002</v>
      </c>
      <c r="G90" s="17">
        <f>SUM(G12:G89)</f>
        <v>0.63</v>
      </c>
      <c r="H90" s="17">
        <f>SUM(H12:H89)</f>
        <v>9.9400000000000031</v>
      </c>
    </row>
  </sheetData>
  <mergeCells count="11">
    <mergeCell ref="E8:H8"/>
    <mergeCell ref="B1:H1"/>
    <mergeCell ref="B3:H3"/>
    <mergeCell ref="B4:H4"/>
    <mergeCell ref="B5:H5"/>
    <mergeCell ref="B6:H6"/>
    <mergeCell ref="A90:B90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9"/>
  <sheetViews>
    <sheetView zoomScale="120" zoomScaleNormal="120" workbookViewId="0">
      <selection activeCell="B1" sqref="B1:H1"/>
    </sheetView>
  </sheetViews>
  <sheetFormatPr defaultRowHeight="12.75" x14ac:dyDescent="0.2"/>
  <cols>
    <col min="1" max="1" width="2.85546875" style="68" bestFit="1" customWidth="1"/>
    <col min="2" max="2" width="50.28515625" style="68" customWidth="1"/>
    <col min="3" max="3" width="19.7109375" style="68" customWidth="1"/>
    <col min="4" max="4" width="9.7109375" style="68" customWidth="1"/>
    <col min="5" max="5" width="9.140625" style="68"/>
    <col min="6" max="6" width="10.42578125" style="68" customWidth="1"/>
    <col min="7" max="7" width="0.140625" style="68" hidden="1" customWidth="1"/>
    <col min="8" max="8" width="10.140625" style="68" customWidth="1"/>
    <col min="9" max="16384" width="9.140625" style="68"/>
  </cols>
  <sheetData>
    <row r="1" spans="1:8" ht="24.75" customHeight="1" x14ac:dyDescent="0.2">
      <c r="B1" s="133" t="s">
        <v>1051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54" t="s">
        <v>8</v>
      </c>
      <c r="C3" s="154"/>
      <c r="D3" s="154"/>
      <c r="E3" s="154"/>
      <c r="F3" s="154"/>
      <c r="G3" s="154"/>
      <c r="H3" s="154"/>
    </row>
    <row r="4" spans="1:8" x14ac:dyDescent="0.2">
      <c r="B4" s="154" t="s">
        <v>9</v>
      </c>
      <c r="C4" s="155"/>
      <c r="D4" s="155"/>
      <c r="E4" s="155"/>
      <c r="F4" s="155"/>
      <c r="G4" s="155"/>
      <c r="H4" s="155"/>
    </row>
    <row r="5" spans="1:8" x14ac:dyDescent="0.2">
      <c r="B5" s="156" t="s">
        <v>10</v>
      </c>
      <c r="C5" s="157"/>
      <c r="D5" s="157"/>
      <c r="E5" s="157"/>
      <c r="F5" s="157"/>
      <c r="G5" s="157"/>
      <c r="H5" s="157"/>
    </row>
    <row r="6" spans="1:8" x14ac:dyDescent="0.2">
      <c r="B6" s="156" t="s">
        <v>11</v>
      </c>
      <c r="C6" s="156"/>
      <c r="D6" s="156"/>
      <c r="E6" s="156"/>
      <c r="F6" s="156"/>
      <c r="G6" s="156"/>
      <c r="H6" s="156"/>
    </row>
    <row r="7" spans="1:8" x14ac:dyDescent="0.2">
      <c r="B7" s="69"/>
      <c r="C7" s="69"/>
      <c r="D7" s="69"/>
      <c r="E7" s="69"/>
      <c r="F7" s="69"/>
      <c r="G7" s="69"/>
      <c r="H7" s="69"/>
    </row>
    <row r="8" spans="1:8" ht="12.75" customHeight="1" x14ac:dyDescent="0.2">
      <c r="A8" s="138" t="s">
        <v>7</v>
      </c>
      <c r="B8" s="140" t="s">
        <v>6</v>
      </c>
      <c r="C8" s="140" t="s">
        <v>12</v>
      </c>
      <c r="D8" s="140" t="s">
        <v>4</v>
      </c>
      <c r="E8" s="140" t="s">
        <v>1</v>
      </c>
      <c r="F8" s="140"/>
      <c r="G8" s="140"/>
      <c r="H8" s="140"/>
    </row>
    <row r="9" spans="1:8" ht="25.5" x14ac:dyDescent="0.2">
      <c r="A9" s="138"/>
      <c r="B9" s="140"/>
      <c r="C9" s="140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70">
        <v>1</v>
      </c>
      <c r="B10" s="71">
        <v>3</v>
      </c>
      <c r="C10" s="71">
        <v>4</v>
      </c>
      <c r="D10" s="71">
        <v>5</v>
      </c>
      <c r="E10" s="71">
        <v>6</v>
      </c>
      <c r="F10" s="71">
        <v>7</v>
      </c>
      <c r="G10" s="71"/>
      <c r="H10" s="71">
        <v>8</v>
      </c>
    </row>
    <row r="11" spans="1:8" x14ac:dyDescent="0.2">
      <c r="A11" s="34">
        <v>1</v>
      </c>
      <c r="B11" s="72" t="s">
        <v>1052</v>
      </c>
      <c r="C11" s="54" t="s">
        <v>1184</v>
      </c>
      <c r="D11" s="73">
        <v>0.5</v>
      </c>
      <c r="E11" s="73"/>
      <c r="F11" s="73">
        <v>0.5</v>
      </c>
      <c r="G11" s="73"/>
      <c r="H11" s="73"/>
    </row>
    <row r="12" spans="1:8" x14ac:dyDescent="0.2">
      <c r="A12" s="34">
        <v>2</v>
      </c>
      <c r="B12" s="9" t="s">
        <v>1053</v>
      </c>
      <c r="C12" s="54" t="s">
        <v>1185</v>
      </c>
      <c r="D12" s="73">
        <v>0.7</v>
      </c>
      <c r="E12" s="73"/>
      <c r="F12" s="73"/>
      <c r="G12" s="73"/>
      <c r="H12" s="73">
        <v>0.7</v>
      </c>
    </row>
    <row r="13" spans="1:8" x14ac:dyDescent="0.2">
      <c r="A13" s="34">
        <v>3</v>
      </c>
      <c r="B13" s="9" t="s">
        <v>1054</v>
      </c>
      <c r="C13" s="54" t="s">
        <v>1186</v>
      </c>
      <c r="D13" s="73">
        <v>0.9</v>
      </c>
      <c r="E13" s="73"/>
      <c r="F13" s="73">
        <v>0.9</v>
      </c>
      <c r="G13" s="73"/>
      <c r="H13" s="73"/>
    </row>
    <row r="14" spans="1:8" x14ac:dyDescent="0.2">
      <c r="A14" s="34"/>
      <c r="B14" s="70" t="s">
        <v>5</v>
      </c>
      <c r="C14" s="70"/>
      <c r="D14" s="74">
        <f>SUM(D11:D13)</f>
        <v>2.1</v>
      </c>
      <c r="E14" s="74">
        <f>SUM(E11:E13)</f>
        <v>0</v>
      </c>
      <c r="F14" s="74">
        <f>SUM(F11:F13)</f>
        <v>1.4</v>
      </c>
      <c r="G14" s="74">
        <f>SUM(G11:G13)</f>
        <v>0</v>
      </c>
      <c r="H14" s="74">
        <f>SUM(H11:H13)</f>
        <v>0.7</v>
      </c>
    </row>
    <row r="15" spans="1:8" x14ac:dyDescent="0.2">
      <c r="A15" s="34">
        <v>1</v>
      </c>
      <c r="B15" s="72" t="s">
        <v>1055</v>
      </c>
      <c r="C15" s="54" t="s">
        <v>1187</v>
      </c>
      <c r="D15" s="73">
        <v>2</v>
      </c>
      <c r="E15" s="73"/>
      <c r="F15" s="73"/>
      <c r="G15" s="73"/>
      <c r="H15" s="73">
        <v>2</v>
      </c>
    </row>
    <row r="16" spans="1:8" x14ac:dyDescent="0.2">
      <c r="A16" s="34">
        <v>2</v>
      </c>
      <c r="B16" s="9" t="s">
        <v>1056</v>
      </c>
      <c r="C16" s="54" t="s">
        <v>1188</v>
      </c>
      <c r="D16" s="73">
        <v>5</v>
      </c>
      <c r="E16" s="73"/>
      <c r="F16" s="73">
        <v>5</v>
      </c>
      <c r="G16" s="73"/>
      <c r="H16" s="73"/>
    </row>
    <row r="17" spans="1:8" x14ac:dyDescent="0.2">
      <c r="A17" s="34">
        <v>3</v>
      </c>
      <c r="B17" s="9" t="s">
        <v>1057</v>
      </c>
      <c r="C17" s="54" t="s">
        <v>1189</v>
      </c>
      <c r="D17" s="73">
        <v>2.2000000000000002</v>
      </c>
      <c r="E17" s="73"/>
      <c r="F17" s="73">
        <v>2.2000000000000002</v>
      </c>
      <c r="G17" s="73"/>
      <c r="H17" s="73"/>
    </row>
    <row r="18" spans="1:8" x14ac:dyDescent="0.2">
      <c r="A18" s="34">
        <v>4</v>
      </c>
      <c r="B18" s="9" t="s">
        <v>1058</v>
      </c>
      <c r="C18" s="54" t="s">
        <v>1190</v>
      </c>
      <c r="D18" s="73">
        <v>3</v>
      </c>
      <c r="E18" s="73"/>
      <c r="F18" s="73">
        <v>3</v>
      </c>
      <c r="G18" s="73"/>
      <c r="H18" s="73">
        <v>0</v>
      </c>
    </row>
    <row r="19" spans="1:8" x14ac:dyDescent="0.2">
      <c r="A19" s="34">
        <v>5</v>
      </c>
      <c r="B19" s="9" t="s">
        <v>1059</v>
      </c>
      <c r="C19" s="54" t="s">
        <v>1191</v>
      </c>
      <c r="D19" s="73">
        <v>8</v>
      </c>
      <c r="E19" s="73"/>
      <c r="F19" s="73">
        <v>8</v>
      </c>
      <c r="G19" s="73"/>
      <c r="H19" s="73"/>
    </row>
    <row r="20" spans="1:8" x14ac:dyDescent="0.2">
      <c r="A20" s="34">
        <v>6</v>
      </c>
      <c r="B20" s="9" t="s">
        <v>1060</v>
      </c>
      <c r="C20" s="54" t="s">
        <v>1192</v>
      </c>
      <c r="D20" s="73">
        <v>0.5</v>
      </c>
      <c r="E20" s="73"/>
      <c r="F20" s="73"/>
      <c r="G20" s="73"/>
      <c r="H20" s="73">
        <v>0.5</v>
      </c>
    </row>
    <row r="21" spans="1:8" x14ac:dyDescent="0.2">
      <c r="A21" s="34">
        <v>7</v>
      </c>
      <c r="B21" s="9" t="s">
        <v>1061</v>
      </c>
      <c r="C21" s="54" t="s">
        <v>1193</v>
      </c>
      <c r="D21" s="75">
        <v>0.75</v>
      </c>
      <c r="E21" s="73"/>
      <c r="F21" s="75">
        <v>0.75</v>
      </c>
      <c r="G21" s="73"/>
      <c r="H21" s="73"/>
    </row>
    <row r="22" spans="1:8" x14ac:dyDescent="0.2">
      <c r="A22" s="34"/>
      <c r="B22" s="76" t="s">
        <v>5</v>
      </c>
      <c r="C22" s="76"/>
      <c r="D22" s="77">
        <f>SUM(D15:D21)</f>
        <v>21.45</v>
      </c>
      <c r="E22" s="78">
        <f>SUM(E15:E21)</f>
        <v>0</v>
      </c>
      <c r="F22" s="77">
        <f>SUM(F15:F21)</f>
        <v>18.95</v>
      </c>
      <c r="G22" s="78">
        <f>SUM(G15:G21)</f>
        <v>0</v>
      </c>
      <c r="H22" s="78">
        <f>SUM(H15:H21)</f>
        <v>2.5</v>
      </c>
    </row>
    <row r="23" spans="1:8" ht="25.5" x14ac:dyDescent="0.2">
      <c r="A23" s="34">
        <v>1</v>
      </c>
      <c r="B23" s="56" t="s">
        <v>1062</v>
      </c>
      <c r="C23" s="54" t="s">
        <v>1194</v>
      </c>
      <c r="D23" s="73">
        <v>1</v>
      </c>
      <c r="E23" s="73"/>
      <c r="F23" s="73"/>
      <c r="G23" s="73"/>
      <c r="H23" s="73">
        <v>1</v>
      </c>
    </row>
    <row r="24" spans="1:8" ht="25.5" x14ac:dyDescent="0.2">
      <c r="A24" s="34">
        <v>2</v>
      </c>
      <c r="B24" s="4" t="s">
        <v>1063</v>
      </c>
      <c r="C24" s="54" t="s">
        <v>1195</v>
      </c>
      <c r="D24" s="73">
        <v>1.5</v>
      </c>
      <c r="E24" s="73"/>
      <c r="F24" s="73"/>
      <c r="G24" s="73"/>
      <c r="H24" s="73">
        <v>1.5</v>
      </c>
    </row>
    <row r="25" spans="1:8" x14ac:dyDescent="0.2">
      <c r="A25" s="34">
        <v>3</v>
      </c>
      <c r="B25" s="4" t="s">
        <v>1064</v>
      </c>
      <c r="C25" s="54" t="s">
        <v>1196</v>
      </c>
      <c r="D25" s="73">
        <v>3.5</v>
      </c>
      <c r="E25" s="73"/>
      <c r="F25" s="73"/>
      <c r="G25" s="73"/>
      <c r="H25" s="73">
        <v>3.5</v>
      </c>
    </row>
    <row r="26" spans="1:8" x14ac:dyDescent="0.2">
      <c r="A26" s="34">
        <v>4</v>
      </c>
      <c r="B26" s="4" t="s">
        <v>1065</v>
      </c>
      <c r="C26" s="54" t="s">
        <v>1197</v>
      </c>
      <c r="D26" s="73">
        <v>3.4</v>
      </c>
      <c r="E26" s="73"/>
      <c r="F26" s="73"/>
      <c r="G26" s="73"/>
      <c r="H26" s="73">
        <v>3.4</v>
      </c>
    </row>
    <row r="27" spans="1:8" x14ac:dyDescent="0.2">
      <c r="A27" s="34">
        <v>5</v>
      </c>
      <c r="B27" s="4" t="s">
        <v>1066</v>
      </c>
      <c r="C27" s="54" t="s">
        <v>1198</v>
      </c>
      <c r="D27" s="73">
        <v>0.5</v>
      </c>
      <c r="E27" s="73"/>
      <c r="F27" s="73">
        <v>0.5</v>
      </c>
      <c r="G27" s="73"/>
      <c r="H27" s="73"/>
    </row>
    <row r="28" spans="1:8" x14ac:dyDescent="0.2">
      <c r="A28" s="34"/>
      <c r="B28" s="76" t="s">
        <v>5</v>
      </c>
      <c r="C28" s="76"/>
      <c r="D28" s="78">
        <f>SUM(D23:D27)</f>
        <v>9.9</v>
      </c>
      <c r="E28" s="78">
        <f>SUM(E23:E27)</f>
        <v>0</v>
      </c>
      <c r="F28" s="78">
        <f>SUM(F23:F27)</f>
        <v>0.5</v>
      </c>
      <c r="G28" s="78">
        <f>SUM(G23:G27)</f>
        <v>0</v>
      </c>
      <c r="H28" s="78">
        <f>SUM(H23:H27)</f>
        <v>9.4</v>
      </c>
    </row>
    <row r="29" spans="1:8" x14ac:dyDescent="0.2">
      <c r="A29" s="34"/>
      <c r="B29" s="34"/>
      <c r="C29" s="34"/>
      <c r="D29" s="79"/>
      <c r="E29" s="80"/>
      <c r="F29" s="80"/>
      <c r="G29" s="80"/>
      <c r="H29" s="81"/>
    </row>
    <row r="30" spans="1:8" x14ac:dyDescent="0.2">
      <c r="A30" s="34">
        <v>1</v>
      </c>
      <c r="B30" s="56" t="s">
        <v>1067</v>
      </c>
      <c r="C30" s="54" t="s">
        <v>1199</v>
      </c>
      <c r="D30" s="73">
        <v>3</v>
      </c>
      <c r="E30" s="73"/>
      <c r="F30" s="73"/>
      <c r="G30" s="73"/>
      <c r="H30" s="73">
        <v>3</v>
      </c>
    </row>
    <row r="31" spans="1:8" x14ac:dyDescent="0.2">
      <c r="A31" s="34">
        <v>2</v>
      </c>
      <c r="B31" s="4" t="s">
        <v>1068</v>
      </c>
      <c r="C31" s="54" t="s">
        <v>1200</v>
      </c>
      <c r="D31" s="73">
        <v>38</v>
      </c>
      <c r="E31" s="73"/>
      <c r="F31" s="73"/>
      <c r="G31" s="73"/>
      <c r="H31" s="73">
        <v>38</v>
      </c>
    </row>
    <row r="32" spans="1:8" x14ac:dyDescent="0.2">
      <c r="A32" s="34">
        <v>3</v>
      </c>
      <c r="B32" s="4" t="s">
        <v>1069</v>
      </c>
      <c r="C32" s="54" t="s">
        <v>1201</v>
      </c>
      <c r="D32" s="73">
        <v>0.5</v>
      </c>
      <c r="E32" s="73"/>
      <c r="F32" s="73"/>
      <c r="G32" s="73"/>
      <c r="H32" s="73">
        <v>0.5</v>
      </c>
    </row>
    <row r="33" spans="1:8" x14ac:dyDescent="0.2">
      <c r="A33" s="34">
        <v>4</v>
      </c>
      <c r="B33" s="4" t="s">
        <v>1070</v>
      </c>
      <c r="C33" s="54" t="s">
        <v>1202</v>
      </c>
      <c r="D33" s="73">
        <v>12</v>
      </c>
      <c r="E33" s="73"/>
      <c r="F33" s="73"/>
      <c r="G33" s="73"/>
      <c r="H33" s="73">
        <v>12</v>
      </c>
    </row>
    <row r="34" spans="1:8" x14ac:dyDescent="0.2">
      <c r="A34" s="34">
        <v>5</v>
      </c>
      <c r="B34" s="4" t="s">
        <v>1071</v>
      </c>
      <c r="C34" s="54" t="s">
        <v>1203</v>
      </c>
      <c r="D34" s="73">
        <v>22</v>
      </c>
      <c r="E34" s="73"/>
      <c r="F34" s="73">
        <v>5.2</v>
      </c>
      <c r="G34" s="73"/>
      <c r="H34" s="73">
        <v>16.8</v>
      </c>
    </row>
    <row r="35" spans="1:8" x14ac:dyDescent="0.2">
      <c r="A35" s="34"/>
      <c r="B35" s="76" t="s">
        <v>5</v>
      </c>
      <c r="C35" s="76"/>
      <c r="D35" s="78">
        <f>SUM(D30:D34)</f>
        <v>75.5</v>
      </c>
      <c r="E35" s="78">
        <f>SUM(E30:E34)</f>
        <v>0</v>
      </c>
      <c r="F35" s="78">
        <f>SUM(F30:F34)</f>
        <v>5.2</v>
      </c>
      <c r="G35" s="78">
        <f>SUM(G30:G34)</f>
        <v>0</v>
      </c>
      <c r="H35" s="78">
        <f>SUM(H30:H34)</f>
        <v>70.3</v>
      </c>
    </row>
    <row r="36" spans="1:8" x14ac:dyDescent="0.2">
      <c r="A36" s="34"/>
      <c r="B36" s="34"/>
      <c r="C36" s="34"/>
      <c r="D36" s="79"/>
      <c r="E36" s="79"/>
      <c r="F36" s="79"/>
      <c r="G36" s="79"/>
      <c r="H36" s="79"/>
    </row>
    <row r="37" spans="1:8" x14ac:dyDescent="0.2">
      <c r="A37" s="34">
        <v>1</v>
      </c>
      <c r="B37" s="56" t="s">
        <v>1072</v>
      </c>
      <c r="C37" s="54" t="s">
        <v>1204</v>
      </c>
      <c r="D37" s="73">
        <v>18</v>
      </c>
      <c r="E37" s="73"/>
      <c r="F37" s="73"/>
      <c r="G37" s="73"/>
      <c r="H37" s="73">
        <v>18</v>
      </c>
    </row>
    <row r="38" spans="1:8" x14ac:dyDescent="0.2">
      <c r="A38" s="34">
        <v>2</v>
      </c>
      <c r="B38" s="10" t="s">
        <v>1073</v>
      </c>
      <c r="C38" s="54" t="s">
        <v>1205</v>
      </c>
      <c r="D38" s="73">
        <v>1.5</v>
      </c>
      <c r="E38" s="73"/>
      <c r="F38" s="73">
        <v>1.5</v>
      </c>
      <c r="G38" s="73"/>
      <c r="H38" s="73"/>
    </row>
    <row r="39" spans="1:8" x14ac:dyDescent="0.2">
      <c r="A39" s="34">
        <v>3</v>
      </c>
      <c r="B39" s="10" t="s">
        <v>1074</v>
      </c>
      <c r="C39" s="54" t="s">
        <v>1206</v>
      </c>
      <c r="D39" s="73">
        <v>0.5</v>
      </c>
      <c r="E39" s="73"/>
      <c r="F39" s="73">
        <v>0.5</v>
      </c>
      <c r="G39" s="73"/>
      <c r="H39" s="73"/>
    </row>
    <row r="40" spans="1:8" x14ac:dyDescent="0.2">
      <c r="A40" s="34"/>
      <c r="B40" s="56" t="s">
        <v>5</v>
      </c>
      <c r="C40" s="54"/>
      <c r="D40" s="82">
        <f>SUM(D37:D39)</f>
        <v>20</v>
      </c>
      <c r="E40" s="82">
        <f>SUM(E37:E39)</f>
        <v>0</v>
      </c>
      <c r="F40" s="82">
        <f>SUM(F37:F39)</f>
        <v>2</v>
      </c>
      <c r="G40" s="82">
        <f>SUM(G37:G39)</f>
        <v>0</v>
      </c>
      <c r="H40" s="82">
        <f>SUM(H37:H39)</f>
        <v>18</v>
      </c>
    </row>
    <row r="41" spans="1:8" x14ac:dyDescent="0.2">
      <c r="A41" s="34"/>
      <c r="B41" s="34"/>
      <c r="C41" s="34"/>
      <c r="D41" s="79"/>
      <c r="E41" s="79"/>
      <c r="F41" s="79"/>
      <c r="G41" s="79"/>
      <c r="H41" s="79"/>
    </row>
    <row r="42" spans="1:8" x14ac:dyDescent="0.2">
      <c r="A42" s="34">
        <v>1</v>
      </c>
      <c r="B42" s="56" t="s">
        <v>1075</v>
      </c>
      <c r="C42" s="54" t="s">
        <v>1207</v>
      </c>
      <c r="D42" s="82">
        <v>13.1</v>
      </c>
      <c r="E42" s="82"/>
      <c r="F42" s="82"/>
      <c r="G42" s="82"/>
      <c r="H42" s="82">
        <v>13.1</v>
      </c>
    </row>
    <row r="43" spans="1:8" x14ac:dyDescent="0.2">
      <c r="A43" s="34"/>
      <c r="B43" s="34"/>
      <c r="C43" s="34"/>
      <c r="D43" s="79"/>
      <c r="E43" s="79"/>
      <c r="F43" s="79"/>
      <c r="G43" s="79"/>
      <c r="H43" s="79"/>
    </row>
    <row r="44" spans="1:8" x14ac:dyDescent="0.2">
      <c r="A44" s="34">
        <v>1</v>
      </c>
      <c r="B44" s="56" t="s">
        <v>1076</v>
      </c>
      <c r="C44" s="54" t="s">
        <v>1208</v>
      </c>
      <c r="D44" s="75">
        <f>SUM(E44:H44)</f>
        <v>1.1499999999999999</v>
      </c>
      <c r="E44" s="75">
        <v>0.6</v>
      </c>
      <c r="F44" s="75"/>
      <c r="G44" s="75"/>
      <c r="H44" s="75">
        <v>0.55000000000000004</v>
      </c>
    </row>
    <row r="45" spans="1:8" x14ac:dyDescent="0.2">
      <c r="A45" s="34">
        <v>2</v>
      </c>
      <c r="B45" s="4" t="s">
        <v>1077</v>
      </c>
      <c r="C45" s="54" t="s">
        <v>1209</v>
      </c>
      <c r="D45" s="75">
        <f>SUM(E45:H45)</f>
        <v>1.6</v>
      </c>
      <c r="E45" s="75"/>
      <c r="F45" s="75">
        <v>1.6</v>
      </c>
      <c r="G45" s="75"/>
      <c r="H45" s="75">
        <v>0</v>
      </c>
    </row>
    <row r="46" spans="1:8" x14ac:dyDescent="0.2">
      <c r="A46" s="34">
        <v>3</v>
      </c>
      <c r="B46" s="4" t="s">
        <v>1078</v>
      </c>
      <c r="C46" s="54" t="s">
        <v>1210</v>
      </c>
      <c r="D46" s="75">
        <v>2.8</v>
      </c>
      <c r="E46" s="75"/>
      <c r="F46" s="75"/>
      <c r="G46" s="75"/>
      <c r="H46" s="75">
        <v>2.8</v>
      </c>
    </row>
    <row r="47" spans="1:8" x14ac:dyDescent="0.2">
      <c r="A47" s="34">
        <v>4</v>
      </c>
      <c r="B47" s="4" t="s">
        <v>1079</v>
      </c>
      <c r="C47" s="54" t="s">
        <v>1211</v>
      </c>
      <c r="D47" s="75">
        <v>4</v>
      </c>
      <c r="E47" s="75"/>
      <c r="F47" s="75"/>
      <c r="G47" s="75"/>
      <c r="H47" s="75">
        <v>4</v>
      </c>
    </row>
    <row r="48" spans="1:8" x14ac:dyDescent="0.2">
      <c r="A48" s="34">
        <v>5</v>
      </c>
      <c r="B48" s="4" t="s">
        <v>1080</v>
      </c>
      <c r="C48" s="54" t="s">
        <v>1212</v>
      </c>
      <c r="D48" s="75">
        <v>2.1</v>
      </c>
      <c r="E48" s="75"/>
      <c r="F48" s="75"/>
      <c r="G48" s="75"/>
      <c r="H48" s="75">
        <v>2.1</v>
      </c>
    </row>
    <row r="49" spans="1:10" x14ac:dyDescent="0.2">
      <c r="A49" s="34">
        <v>6</v>
      </c>
      <c r="B49" s="4" t="s">
        <v>1081</v>
      </c>
      <c r="C49" s="54" t="s">
        <v>1213</v>
      </c>
      <c r="D49" s="75">
        <v>1.2</v>
      </c>
      <c r="E49" s="75"/>
      <c r="F49" s="75"/>
      <c r="G49" s="75"/>
      <c r="H49" s="75">
        <v>1.2</v>
      </c>
    </row>
    <row r="50" spans="1:10" x14ac:dyDescent="0.2">
      <c r="A50" s="34">
        <v>7</v>
      </c>
      <c r="B50" s="4" t="s">
        <v>1082</v>
      </c>
      <c r="C50" s="54" t="s">
        <v>1214</v>
      </c>
      <c r="D50" s="75">
        <v>1.2</v>
      </c>
      <c r="E50" s="75"/>
      <c r="F50" s="75">
        <v>1.2</v>
      </c>
      <c r="G50" s="75"/>
      <c r="H50" s="75"/>
    </row>
    <row r="51" spans="1:10" x14ac:dyDescent="0.2">
      <c r="A51" s="34">
        <v>8</v>
      </c>
      <c r="B51" s="4" t="s">
        <v>1083</v>
      </c>
      <c r="C51" s="54" t="s">
        <v>1215</v>
      </c>
      <c r="D51" s="75">
        <f>SUM(E51:H51)</f>
        <v>4.5</v>
      </c>
      <c r="E51" s="75"/>
      <c r="F51" s="75">
        <v>4.5</v>
      </c>
      <c r="G51" s="75"/>
      <c r="H51" s="75"/>
    </row>
    <row r="52" spans="1:10" x14ac:dyDescent="0.2">
      <c r="A52" s="34">
        <v>9</v>
      </c>
      <c r="B52" s="4" t="s">
        <v>1084</v>
      </c>
      <c r="C52" s="54" t="s">
        <v>1216</v>
      </c>
      <c r="D52" s="75">
        <f>SUM(E52:H52)</f>
        <v>9.4</v>
      </c>
      <c r="E52" s="75"/>
      <c r="F52" s="75">
        <v>9.4</v>
      </c>
      <c r="G52" s="75"/>
      <c r="H52" s="75">
        <v>0</v>
      </c>
    </row>
    <row r="53" spans="1:10" ht="25.5" x14ac:dyDescent="0.2">
      <c r="A53" s="34">
        <v>10</v>
      </c>
      <c r="B53" s="4" t="s">
        <v>1085</v>
      </c>
      <c r="C53" s="54" t="s">
        <v>1217</v>
      </c>
      <c r="D53" s="75">
        <v>4</v>
      </c>
      <c r="E53" s="75"/>
      <c r="F53" s="75">
        <v>1.9</v>
      </c>
      <c r="G53" s="75"/>
      <c r="H53" s="75">
        <v>2.1</v>
      </c>
    </row>
    <row r="54" spans="1:10" ht="25.5" x14ac:dyDescent="0.2">
      <c r="A54" s="34">
        <v>11</v>
      </c>
      <c r="B54" s="4" t="s">
        <v>1086</v>
      </c>
      <c r="C54" s="54" t="s">
        <v>1218</v>
      </c>
      <c r="D54" s="75">
        <f>SUM(E54:H54)</f>
        <v>0.3</v>
      </c>
      <c r="E54" s="75"/>
      <c r="F54" s="75">
        <v>0.3</v>
      </c>
      <c r="G54" s="75"/>
      <c r="H54" s="75"/>
    </row>
    <row r="55" spans="1:10" ht="25.5" x14ac:dyDescent="0.2">
      <c r="A55" s="34">
        <v>12</v>
      </c>
      <c r="B55" s="4" t="s">
        <v>1087</v>
      </c>
      <c r="C55" s="54" t="s">
        <v>1219</v>
      </c>
      <c r="D55" s="75">
        <f>SUM(E55:H55)</f>
        <v>0.3</v>
      </c>
      <c r="E55" s="75"/>
      <c r="F55" s="75">
        <v>0.3</v>
      </c>
      <c r="G55" s="75"/>
      <c r="H55" s="75"/>
    </row>
    <row r="56" spans="1:10" ht="25.5" x14ac:dyDescent="0.2">
      <c r="A56" s="34">
        <v>13</v>
      </c>
      <c r="B56" s="4" t="s">
        <v>1088</v>
      </c>
      <c r="C56" s="54" t="s">
        <v>1220</v>
      </c>
      <c r="D56" s="75">
        <f>SUM(E56:H56)</f>
        <v>0.9</v>
      </c>
      <c r="E56" s="75"/>
      <c r="F56" s="75">
        <v>0.9</v>
      </c>
      <c r="G56" s="75"/>
      <c r="H56" s="75"/>
    </row>
    <row r="57" spans="1:10" x14ac:dyDescent="0.2">
      <c r="A57" s="34">
        <v>14</v>
      </c>
      <c r="B57" s="4" t="s">
        <v>1089</v>
      </c>
      <c r="C57" s="54" t="s">
        <v>1221</v>
      </c>
      <c r="D57" s="75">
        <v>2</v>
      </c>
      <c r="E57" s="75"/>
      <c r="F57" s="75"/>
      <c r="G57" s="75"/>
      <c r="H57" s="75">
        <v>2</v>
      </c>
    </row>
    <row r="58" spans="1:10" x14ac:dyDescent="0.2">
      <c r="A58" s="34">
        <v>15</v>
      </c>
      <c r="B58" s="4" t="s">
        <v>1090</v>
      </c>
      <c r="C58" s="54" t="s">
        <v>1222</v>
      </c>
      <c r="D58" s="75">
        <v>1</v>
      </c>
      <c r="E58" s="75"/>
      <c r="F58" s="75">
        <v>1</v>
      </c>
      <c r="G58" s="75"/>
      <c r="H58" s="75"/>
    </row>
    <row r="59" spans="1:10" x14ac:dyDescent="0.2">
      <c r="A59" s="34"/>
      <c r="B59" s="76" t="s">
        <v>5</v>
      </c>
      <c r="C59" s="76"/>
      <c r="D59" s="77">
        <f>SUM(D44:D58)</f>
        <v>36.449999999999989</v>
      </c>
      <c r="E59" s="77">
        <f>SUM(E44:E58)</f>
        <v>0.6</v>
      </c>
      <c r="F59" s="77">
        <f>SUM(F44:F58)</f>
        <v>21.099999999999998</v>
      </c>
      <c r="G59" s="77">
        <f>SUM(G44:G58)</f>
        <v>0</v>
      </c>
      <c r="H59" s="77">
        <f>SUM(H44:H58)</f>
        <v>14.749999999999998</v>
      </c>
    </row>
    <row r="60" spans="1:10" x14ac:dyDescent="0.2">
      <c r="A60" s="34"/>
      <c r="B60" s="76"/>
      <c r="C60" s="76"/>
      <c r="D60" s="77"/>
      <c r="E60" s="77"/>
      <c r="F60" s="77"/>
      <c r="G60" s="77"/>
      <c r="H60" s="89"/>
      <c r="I60" s="90"/>
      <c r="J60" s="90"/>
    </row>
    <row r="61" spans="1:10" x14ac:dyDescent="0.2">
      <c r="A61" s="34">
        <v>1</v>
      </c>
      <c r="B61" s="92" t="s">
        <v>1175</v>
      </c>
      <c r="C61" s="3" t="s">
        <v>1223</v>
      </c>
      <c r="D61" s="86">
        <v>15.3</v>
      </c>
      <c r="E61" s="3"/>
      <c r="F61" s="3"/>
      <c r="G61" s="3"/>
      <c r="H61" s="3">
        <v>15.3</v>
      </c>
      <c r="I61" s="91"/>
      <c r="J61" s="90"/>
    </row>
    <row r="62" spans="1:10" ht="25.5" x14ac:dyDescent="0.2">
      <c r="A62" s="34">
        <v>2</v>
      </c>
      <c r="B62" s="93" t="s">
        <v>1176</v>
      </c>
      <c r="C62" s="3" t="s">
        <v>1224</v>
      </c>
      <c r="D62" s="86">
        <v>7.3419999999999996</v>
      </c>
      <c r="E62" s="3"/>
      <c r="F62" s="3"/>
      <c r="G62" s="3"/>
      <c r="H62" s="86">
        <v>7.3419999999999996</v>
      </c>
      <c r="I62" s="91"/>
      <c r="J62" s="90"/>
    </row>
    <row r="63" spans="1:10" x14ac:dyDescent="0.2">
      <c r="A63" s="34">
        <v>3</v>
      </c>
      <c r="B63" s="93" t="s">
        <v>1177</v>
      </c>
      <c r="C63" s="3" t="s">
        <v>1225</v>
      </c>
      <c r="D63" s="86">
        <v>0.7</v>
      </c>
      <c r="E63" s="3"/>
      <c r="F63" s="3"/>
      <c r="G63" s="3"/>
      <c r="H63" s="3">
        <v>0.7</v>
      </c>
      <c r="I63" s="91"/>
      <c r="J63" s="90"/>
    </row>
    <row r="64" spans="1:10" x14ac:dyDescent="0.2">
      <c r="A64" s="34">
        <v>4</v>
      </c>
      <c r="B64" s="93" t="s">
        <v>1178</v>
      </c>
      <c r="C64" s="3" t="s">
        <v>1226</v>
      </c>
      <c r="D64" s="86">
        <v>3</v>
      </c>
      <c r="E64" s="3"/>
      <c r="F64" s="3"/>
      <c r="G64" s="3"/>
      <c r="H64" s="3">
        <v>3</v>
      </c>
      <c r="I64" s="91"/>
      <c r="J64" s="90"/>
    </row>
    <row r="65" spans="1:10" x14ac:dyDescent="0.2">
      <c r="A65" s="34">
        <v>5</v>
      </c>
      <c r="B65" s="94" t="s">
        <v>1179</v>
      </c>
      <c r="C65" s="3" t="s">
        <v>1227</v>
      </c>
      <c r="D65" s="86">
        <f>SUM(E65:H65)</f>
        <v>2</v>
      </c>
      <c r="E65" s="3">
        <v>2</v>
      </c>
      <c r="F65" s="3"/>
      <c r="G65" s="3"/>
      <c r="H65" s="3"/>
      <c r="I65" s="91"/>
      <c r="J65" s="90"/>
    </row>
    <row r="66" spans="1:10" ht="25.5" x14ac:dyDescent="0.2">
      <c r="A66" s="34">
        <v>6</v>
      </c>
      <c r="B66" s="95" t="s">
        <v>1180</v>
      </c>
      <c r="C66" s="3" t="s">
        <v>1228</v>
      </c>
      <c r="D66" s="86">
        <v>5</v>
      </c>
      <c r="E66" s="3"/>
      <c r="F66" s="3">
        <v>5</v>
      </c>
      <c r="G66" s="3"/>
      <c r="H66" s="3"/>
      <c r="I66" s="91"/>
      <c r="J66" s="90"/>
    </row>
    <row r="67" spans="1:10" x14ac:dyDescent="0.2">
      <c r="A67" s="34"/>
      <c r="B67" s="96" t="s">
        <v>5</v>
      </c>
      <c r="C67" s="5"/>
      <c r="D67" s="87">
        <f>SUM(D61:D66)</f>
        <v>33.341999999999999</v>
      </c>
      <c r="E67" s="6">
        <f>SUM(E61:E65)</f>
        <v>2</v>
      </c>
      <c r="F67" s="6">
        <f>SUM(F62:F66)</f>
        <v>5</v>
      </c>
      <c r="G67" s="6">
        <f>SUM(G61:G65)</f>
        <v>0</v>
      </c>
      <c r="H67" s="87">
        <f>SUM(H61:H65)</f>
        <v>26.341999999999999</v>
      </c>
      <c r="I67" s="88"/>
      <c r="J67" s="90"/>
    </row>
    <row r="68" spans="1:10" x14ac:dyDescent="0.2">
      <c r="A68" s="34"/>
      <c r="B68" s="5"/>
      <c r="C68" s="5"/>
      <c r="D68" s="87"/>
      <c r="E68" s="6"/>
      <c r="F68" s="6"/>
      <c r="G68" s="6"/>
      <c r="H68" s="87"/>
      <c r="I68" s="88"/>
    </row>
    <row r="69" spans="1:10" x14ac:dyDescent="0.2">
      <c r="A69" s="34">
        <v>1</v>
      </c>
      <c r="B69" s="56" t="s">
        <v>1091</v>
      </c>
      <c r="C69" s="54" t="s">
        <v>1229</v>
      </c>
      <c r="D69" s="82">
        <v>1.4</v>
      </c>
      <c r="E69" s="82"/>
      <c r="F69" s="82"/>
      <c r="G69" s="82"/>
      <c r="H69" s="82">
        <v>1.4</v>
      </c>
    </row>
    <row r="70" spans="1:10" x14ac:dyDescent="0.2">
      <c r="A70" s="34"/>
      <c r="B70" s="34"/>
      <c r="C70" s="34"/>
      <c r="D70" s="79"/>
      <c r="E70" s="79"/>
      <c r="F70" s="79"/>
      <c r="G70" s="79"/>
      <c r="H70" s="79"/>
    </row>
    <row r="71" spans="1:10" x14ac:dyDescent="0.2">
      <c r="A71" s="34">
        <v>1</v>
      </c>
      <c r="B71" s="56" t="s">
        <v>1092</v>
      </c>
      <c r="C71" s="54" t="s">
        <v>1230</v>
      </c>
      <c r="D71" s="73">
        <v>1</v>
      </c>
      <c r="E71" s="73"/>
      <c r="F71" s="73"/>
      <c r="G71" s="73"/>
      <c r="H71" s="73">
        <v>1</v>
      </c>
    </row>
    <row r="72" spans="1:10" x14ac:dyDescent="0.2">
      <c r="A72" s="34">
        <v>2</v>
      </c>
      <c r="B72" s="4" t="s">
        <v>1093</v>
      </c>
      <c r="C72" s="54" t="s">
        <v>1231</v>
      </c>
      <c r="D72" s="73">
        <v>8</v>
      </c>
      <c r="E72" s="73"/>
      <c r="F72" s="73"/>
      <c r="G72" s="73"/>
      <c r="H72" s="73">
        <v>8</v>
      </c>
    </row>
    <row r="73" spans="1:10" x14ac:dyDescent="0.2">
      <c r="A73" s="34">
        <v>3</v>
      </c>
      <c r="B73" s="4" t="s">
        <v>1094</v>
      </c>
      <c r="C73" s="54" t="s">
        <v>1232</v>
      </c>
      <c r="D73" s="73">
        <v>8</v>
      </c>
      <c r="E73" s="73"/>
      <c r="F73" s="73"/>
      <c r="G73" s="73"/>
      <c r="H73" s="73">
        <v>8</v>
      </c>
    </row>
    <row r="74" spans="1:10" x14ac:dyDescent="0.2">
      <c r="A74" s="34"/>
      <c r="B74" s="76" t="s">
        <v>5</v>
      </c>
      <c r="C74" s="76"/>
      <c r="D74" s="78">
        <f>SUM(D71:D73)</f>
        <v>17</v>
      </c>
      <c r="E74" s="78">
        <f>SUM(E71:E73)</f>
        <v>0</v>
      </c>
      <c r="F74" s="78">
        <f>SUM(F71:F73)</f>
        <v>0</v>
      </c>
      <c r="G74" s="78">
        <f>SUM(G71:G73)</f>
        <v>0</v>
      </c>
      <c r="H74" s="78">
        <f>SUM(H71:H73)</f>
        <v>17</v>
      </c>
    </row>
    <row r="75" spans="1:10" x14ac:dyDescent="0.2">
      <c r="A75" s="34"/>
      <c r="B75" s="34"/>
      <c r="C75" s="34"/>
      <c r="D75" s="79"/>
      <c r="E75" s="79"/>
      <c r="F75" s="79"/>
      <c r="G75" s="79"/>
      <c r="H75" s="79"/>
    </row>
    <row r="76" spans="1:10" ht="25.5" x14ac:dyDescent="0.2">
      <c r="A76" s="34">
        <v>1</v>
      </c>
      <c r="B76" s="64" t="s">
        <v>1095</v>
      </c>
      <c r="C76" s="54" t="s">
        <v>1233</v>
      </c>
      <c r="D76" s="83">
        <v>0.5</v>
      </c>
      <c r="E76" s="83"/>
      <c r="F76" s="83">
        <v>0.5</v>
      </c>
      <c r="G76" s="83"/>
      <c r="H76" s="83"/>
    </row>
    <row r="77" spans="1:10" ht="25.5" x14ac:dyDescent="0.2">
      <c r="A77" s="34">
        <v>2</v>
      </c>
      <c r="B77" s="65" t="s">
        <v>1096</v>
      </c>
      <c r="C77" s="54" t="s">
        <v>1234</v>
      </c>
      <c r="D77" s="83">
        <v>0.06</v>
      </c>
      <c r="E77" s="83"/>
      <c r="F77" s="83"/>
      <c r="G77" s="83"/>
      <c r="H77" s="83">
        <v>0.06</v>
      </c>
    </row>
    <row r="78" spans="1:10" ht="25.5" x14ac:dyDescent="0.2">
      <c r="A78" s="34">
        <v>3</v>
      </c>
      <c r="B78" s="66" t="s">
        <v>1097</v>
      </c>
      <c r="C78" s="54" t="s">
        <v>1235</v>
      </c>
      <c r="D78" s="83">
        <v>0.11</v>
      </c>
      <c r="E78" s="83"/>
      <c r="F78" s="83"/>
      <c r="G78" s="83"/>
      <c r="H78" s="83">
        <v>0.11</v>
      </c>
    </row>
    <row r="79" spans="1:10" ht="25.5" x14ac:dyDescent="0.2">
      <c r="A79" s="34">
        <v>4</v>
      </c>
      <c r="B79" s="66" t="s">
        <v>1098</v>
      </c>
      <c r="C79" s="54" t="s">
        <v>1236</v>
      </c>
      <c r="D79" s="83">
        <v>0.95</v>
      </c>
      <c r="E79" s="83"/>
      <c r="F79" s="83"/>
      <c r="G79" s="83"/>
      <c r="H79" s="83">
        <v>0.95</v>
      </c>
    </row>
    <row r="80" spans="1:10" x14ac:dyDescent="0.2">
      <c r="A80" s="34">
        <v>5</v>
      </c>
      <c r="B80" s="66" t="s">
        <v>1099</v>
      </c>
      <c r="C80" s="54" t="s">
        <v>1237</v>
      </c>
      <c r="D80" s="83">
        <v>1</v>
      </c>
      <c r="E80" s="83"/>
      <c r="F80" s="83"/>
      <c r="G80" s="83"/>
      <c r="H80" s="83">
        <v>1</v>
      </c>
    </row>
    <row r="81" spans="1:8" ht="25.5" x14ac:dyDescent="0.2">
      <c r="A81" s="34">
        <v>6</v>
      </c>
      <c r="B81" s="66" t="s">
        <v>1100</v>
      </c>
      <c r="C81" s="54" t="s">
        <v>1238</v>
      </c>
      <c r="D81" s="83">
        <v>0.7</v>
      </c>
      <c r="E81" s="83"/>
      <c r="F81" s="83">
        <v>0.7</v>
      </c>
      <c r="G81" s="83"/>
      <c r="H81" s="83"/>
    </row>
    <row r="82" spans="1:8" x14ac:dyDescent="0.2">
      <c r="A82" s="34">
        <v>7</v>
      </c>
      <c r="B82" s="66" t="s">
        <v>1101</v>
      </c>
      <c r="C82" s="54" t="s">
        <v>1239</v>
      </c>
      <c r="D82" s="83">
        <v>2.2000000000000002</v>
      </c>
      <c r="E82" s="83"/>
      <c r="F82" s="83"/>
      <c r="G82" s="83"/>
      <c r="H82" s="83">
        <v>2.2000000000000002</v>
      </c>
    </row>
    <row r="83" spans="1:8" ht="25.5" x14ac:dyDescent="0.2">
      <c r="A83" s="34">
        <v>8</v>
      </c>
      <c r="B83" s="66" t="s">
        <v>1102</v>
      </c>
      <c r="C83" s="54" t="s">
        <v>1240</v>
      </c>
      <c r="D83" s="83">
        <v>1.88</v>
      </c>
      <c r="E83" s="83"/>
      <c r="F83" s="83"/>
      <c r="G83" s="83"/>
      <c r="H83" s="83">
        <v>1.88</v>
      </c>
    </row>
    <row r="84" spans="1:8" x14ac:dyDescent="0.2">
      <c r="A84" s="34">
        <v>9</v>
      </c>
      <c r="B84" s="66" t="s">
        <v>1103</v>
      </c>
      <c r="C84" s="54" t="s">
        <v>1241</v>
      </c>
      <c r="D84" s="83">
        <v>1.64</v>
      </c>
      <c r="E84" s="83"/>
      <c r="F84" s="83"/>
      <c r="G84" s="83"/>
      <c r="H84" s="83">
        <v>1.64</v>
      </c>
    </row>
    <row r="85" spans="1:8" x14ac:dyDescent="0.2">
      <c r="A85" s="34">
        <v>10</v>
      </c>
      <c r="B85" s="66" t="s">
        <v>1104</v>
      </c>
      <c r="C85" s="54" t="s">
        <v>1242</v>
      </c>
      <c r="D85" s="83">
        <v>0.8</v>
      </c>
      <c r="E85" s="83"/>
      <c r="F85" s="83"/>
      <c r="G85" s="83"/>
      <c r="H85" s="83">
        <v>0.8</v>
      </c>
    </row>
    <row r="86" spans="1:8" x14ac:dyDescent="0.2">
      <c r="A86" s="34">
        <v>11</v>
      </c>
      <c r="B86" s="66" t="s">
        <v>1105</v>
      </c>
      <c r="C86" s="54" t="s">
        <v>1243</v>
      </c>
      <c r="D86" s="83">
        <v>0.7</v>
      </c>
      <c r="E86" s="83"/>
      <c r="F86" s="83"/>
      <c r="G86" s="83"/>
      <c r="H86" s="83">
        <v>0.7</v>
      </c>
    </row>
    <row r="87" spans="1:8" ht="25.5" x14ac:dyDescent="0.2">
      <c r="A87" s="34">
        <v>12</v>
      </c>
      <c r="B87" s="84" t="s">
        <v>1106</v>
      </c>
      <c r="C87" s="54" t="s">
        <v>1244</v>
      </c>
      <c r="D87" s="83">
        <v>1.08</v>
      </c>
      <c r="E87" s="83"/>
      <c r="F87" s="83"/>
      <c r="G87" s="83"/>
      <c r="H87" s="83">
        <v>1.08</v>
      </c>
    </row>
    <row r="88" spans="1:8" x14ac:dyDescent="0.2">
      <c r="A88" s="34">
        <v>13</v>
      </c>
      <c r="B88" s="66" t="s">
        <v>1107</v>
      </c>
      <c r="C88" s="54" t="s">
        <v>1245</v>
      </c>
      <c r="D88" s="83">
        <v>1</v>
      </c>
      <c r="E88" s="83"/>
      <c r="F88" s="83"/>
      <c r="G88" s="83"/>
      <c r="H88" s="83">
        <v>1</v>
      </c>
    </row>
    <row r="89" spans="1:8" x14ac:dyDescent="0.2">
      <c r="A89" s="34">
        <v>14</v>
      </c>
      <c r="B89" s="66" t="s">
        <v>1108</v>
      </c>
      <c r="C89" s="54" t="s">
        <v>1246</v>
      </c>
      <c r="D89" s="83">
        <v>1.4</v>
      </c>
      <c r="E89" s="83"/>
      <c r="F89" s="83"/>
      <c r="G89" s="83"/>
      <c r="H89" s="83">
        <v>1.4</v>
      </c>
    </row>
    <row r="90" spans="1:8" ht="25.5" x14ac:dyDescent="0.2">
      <c r="A90" s="34">
        <v>15</v>
      </c>
      <c r="B90" s="66" t="s">
        <v>1109</v>
      </c>
      <c r="C90" s="54" t="s">
        <v>1247</v>
      </c>
      <c r="D90" s="83">
        <v>3.1</v>
      </c>
      <c r="E90" s="83"/>
      <c r="F90" s="83"/>
      <c r="G90" s="83"/>
      <c r="H90" s="83">
        <v>3.1</v>
      </c>
    </row>
    <row r="91" spans="1:8" x14ac:dyDescent="0.2">
      <c r="A91" s="34">
        <v>16</v>
      </c>
      <c r="B91" s="66" t="s">
        <v>1110</v>
      </c>
      <c r="C91" s="54" t="s">
        <v>1248</v>
      </c>
      <c r="D91" s="83">
        <v>1.1000000000000001</v>
      </c>
      <c r="E91" s="83"/>
      <c r="F91" s="83"/>
      <c r="G91" s="83"/>
      <c r="H91" s="83">
        <v>1.1000000000000001</v>
      </c>
    </row>
    <row r="92" spans="1:8" ht="25.5" x14ac:dyDescent="0.2">
      <c r="A92" s="34">
        <v>17</v>
      </c>
      <c r="B92" s="66" t="s">
        <v>1111</v>
      </c>
      <c r="C92" s="54" t="s">
        <v>1249</v>
      </c>
      <c r="D92" s="83">
        <v>0.5</v>
      </c>
      <c r="E92" s="83"/>
      <c r="F92" s="83">
        <v>0.5</v>
      </c>
      <c r="G92" s="83"/>
      <c r="H92" s="83"/>
    </row>
    <row r="93" spans="1:8" ht="25.5" x14ac:dyDescent="0.2">
      <c r="A93" s="34">
        <v>18</v>
      </c>
      <c r="B93" s="66" t="s">
        <v>1112</v>
      </c>
      <c r="C93" s="54" t="s">
        <v>1250</v>
      </c>
      <c r="D93" s="83">
        <v>0.21</v>
      </c>
      <c r="E93" s="83"/>
      <c r="F93" s="83">
        <v>0.21</v>
      </c>
      <c r="G93" s="83"/>
      <c r="H93" s="83"/>
    </row>
    <row r="94" spans="1:8" ht="25.5" x14ac:dyDescent="0.2">
      <c r="A94" s="34">
        <v>19</v>
      </c>
      <c r="B94" s="66" t="s">
        <v>1113</v>
      </c>
      <c r="C94" s="54" t="s">
        <v>1251</v>
      </c>
      <c r="D94" s="83">
        <v>1.2</v>
      </c>
      <c r="E94" s="83"/>
      <c r="F94" s="83"/>
      <c r="G94" s="83"/>
      <c r="H94" s="83">
        <v>1.2</v>
      </c>
    </row>
    <row r="95" spans="1:8" ht="25.5" x14ac:dyDescent="0.2">
      <c r="A95" s="34">
        <v>20</v>
      </c>
      <c r="B95" s="66" t="s">
        <v>1114</v>
      </c>
      <c r="C95" s="54" t="s">
        <v>1252</v>
      </c>
      <c r="D95" s="83">
        <v>1.05</v>
      </c>
      <c r="E95" s="83"/>
      <c r="F95" s="83"/>
      <c r="G95" s="83"/>
      <c r="H95" s="83">
        <v>1.05</v>
      </c>
    </row>
    <row r="96" spans="1:8" ht="25.5" x14ac:dyDescent="0.2">
      <c r="A96" s="34">
        <v>21</v>
      </c>
      <c r="B96" s="66" t="s">
        <v>1115</v>
      </c>
      <c r="C96" s="54" t="s">
        <v>1253</v>
      </c>
      <c r="D96" s="83">
        <v>0.5</v>
      </c>
      <c r="E96" s="83"/>
      <c r="F96" s="83">
        <v>0.5</v>
      </c>
      <c r="G96" s="83"/>
      <c r="H96" s="83"/>
    </row>
    <row r="97" spans="1:8" x14ac:dyDescent="0.2">
      <c r="A97" s="34">
        <v>22</v>
      </c>
      <c r="B97" s="66" t="s">
        <v>1116</v>
      </c>
      <c r="C97" s="54" t="s">
        <v>1254</v>
      </c>
      <c r="D97" s="83">
        <v>1.1000000000000001</v>
      </c>
      <c r="E97" s="83"/>
      <c r="F97" s="83"/>
      <c r="G97" s="83"/>
      <c r="H97" s="83">
        <v>1.1000000000000001</v>
      </c>
    </row>
    <row r="98" spans="1:8" x14ac:dyDescent="0.2">
      <c r="A98" s="34">
        <v>23</v>
      </c>
      <c r="B98" s="66" t="s">
        <v>1117</v>
      </c>
      <c r="C98" s="54" t="s">
        <v>1255</v>
      </c>
      <c r="D98" s="83">
        <v>0.3</v>
      </c>
      <c r="E98" s="83"/>
      <c r="F98" s="83"/>
      <c r="G98" s="83"/>
      <c r="H98" s="83">
        <v>0.3</v>
      </c>
    </row>
    <row r="99" spans="1:8" ht="25.5" x14ac:dyDescent="0.2">
      <c r="A99" s="34">
        <v>24</v>
      </c>
      <c r="B99" s="66" t="s">
        <v>1118</v>
      </c>
      <c r="C99" s="54" t="s">
        <v>1256</v>
      </c>
      <c r="D99" s="83">
        <v>0.5</v>
      </c>
      <c r="E99" s="83"/>
      <c r="F99" s="83"/>
      <c r="G99" s="83"/>
      <c r="H99" s="83">
        <v>0.5</v>
      </c>
    </row>
    <row r="100" spans="1:8" ht="25.5" x14ac:dyDescent="0.2">
      <c r="A100" s="34">
        <v>25</v>
      </c>
      <c r="B100" s="66" t="s">
        <v>1119</v>
      </c>
      <c r="C100" s="54" t="s">
        <v>1257</v>
      </c>
      <c r="D100" s="83">
        <v>0.7</v>
      </c>
      <c r="E100" s="83"/>
      <c r="F100" s="83"/>
      <c r="G100" s="83"/>
      <c r="H100" s="83">
        <v>0.7</v>
      </c>
    </row>
    <row r="101" spans="1:8" ht="25.5" x14ac:dyDescent="0.2">
      <c r="A101" s="34">
        <v>26</v>
      </c>
      <c r="B101" s="66" t="s">
        <v>1120</v>
      </c>
      <c r="C101" s="54" t="s">
        <v>1258</v>
      </c>
      <c r="D101" s="83">
        <v>0.7</v>
      </c>
      <c r="E101" s="83"/>
      <c r="F101" s="83"/>
      <c r="G101" s="83"/>
      <c r="H101" s="83">
        <v>0.7</v>
      </c>
    </row>
    <row r="102" spans="1:8" ht="25.5" x14ac:dyDescent="0.2">
      <c r="A102" s="34">
        <v>27</v>
      </c>
      <c r="B102" s="66" t="s">
        <v>1121</v>
      </c>
      <c r="C102" s="54" t="s">
        <v>1259</v>
      </c>
      <c r="D102" s="83">
        <v>0.5</v>
      </c>
      <c r="E102" s="83"/>
      <c r="F102" s="83"/>
      <c r="G102" s="83"/>
      <c r="H102" s="83">
        <v>0.5</v>
      </c>
    </row>
    <row r="103" spans="1:8" ht="25.5" x14ac:dyDescent="0.2">
      <c r="A103" s="34">
        <v>28</v>
      </c>
      <c r="B103" s="66" t="s">
        <v>1122</v>
      </c>
      <c r="C103" s="54" t="s">
        <v>1260</v>
      </c>
      <c r="D103" s="83">
        <v>0.7</v>
      </c>
      <c r="E103" s="83"/>
      <c r="F103" s="83"/>
      <c r="G103" s="83"/>
      <c r="H103" s="83">
        <v>0.7</v>
      </c>
    </row>
    <row r="104" spans="1:8" ht="25.5" x14ac:dyDescent="0.2">
      <c r="A104" s="34">
        <v>29</v>
      </c>
      <c r="B104" s="66" t="s">
        <v>1123</v>
      </c>
      <c r="C104" s="54" t="s">
        <v>1261</v>
      </c>
      <c r="D104" s="83">
        <v>1</v>
      </c>
      <c r="E104" s="83"/>
      <c r="F104" s="83"/>
      <c r="G104" s="83"/>
      <c r="H104" s="83">
        <v>1</v>
      </c>
    </row>
    <row r="105" spans="1:8" ht="25.5" x14ac:dyDescent="0.2">
      <c r="A105" s="34">
        <v>30</v>
      </c>
      <c r="B105" s="66" t="s">
        <v>1124</v>
      </c>
      <c r="C105" s="54" t="s">
        <v>1262</v>
      </c>
      <c r="D105" s="83">
        <v>0.8</v>
      </c>
      <c r="E105" s="83"/>
      <c r="F105" s="83"/>
      <c r="G105" s="83"/>
      <c r="H105" s="83">
        <v>0.8</v>
      </c>
    </row>
    <row r="106" spans="1:8" x14ac:dyDescent="0.2">
      <c r="A106" s="34">
        <v>31</v>
      </c>
      <c r="B106" s="66" t="s">
        <v>1125</v>
      </c>
      <c r="C106" s="54" t="s">
        <v>1263</v>
      </c>
      <c r="D106" s="83">
        <v>2.5</v>
      </c>
      <c r="E106" s="83"/>
      <c r="F106" s="83"/>
      <c r="G106" s="83"/>
      <c r="H106" s="83">
        <v>2.5</v>
      </c>
    </row>
    <row r="107" spans="1:8" x14ac:dyDescent="0.2">
      <c r="A107" s="34">
        <v>32</v>
      </c>
      <c r="B107" s="66" t="s">
        <v>1126</v>
      </c>
      <c r="C107" s="54" t="s">
        <v>1264</v>
      </c>
      <c r="D107" s="83">
        <v>1.3</v>
      </c>
      <c r="E107" s="83"/>
      <c r="F107" s="83"/>
      <c r="G107" s="83"/>
      <c r="H107" s="83">
        <v>1.3</v>
      </c>
    </row>
    <row r="108" spans="1:8" ht="25.5" x14ac:dyDescent="0.2">
      <c r="A108" s="34">
        <v>33</v>
      </c>
      <c r="B108" s="66" t="s">
        <v>1127</v>
      </c>
      <c r="C108" s="54" t="s">
        <v>1265</v>
      </c>
      <c r="D108" s="83">
        <v>1</v>
      </c>
      <c r="E108" s="83"/>
      <c r="F108" s="83"/>
      <c r="G108" s="83"/>
      <c r="H108" s="83">
        <v>1</v>
      </c>
    </row>
    <row r="109" spans="1:8" x14ac:dyDescent="0.2">
      <c r="A109" s="34">
        <v>34</v>
      </c>
      <c r="B109" s="66" t="s">
        <v>1128</v>
      </c>
      <c r="C109" s="54" t="s">
        <v>1266</v>
      </c>
      <c r="D109" s="83">
        <v>1.5</v>
      </c>
      <c r="E109" s="83"/>
      <c r="F109" s="83"/>
      <c r="G109" s="83"/>
      <c r="H109" s="83">
        <v>1.5</v>
      </c>
    </row>
    <row r="110" spans="1:8" ht="25.5" x14ac:dyDescent="0.2">
      <c r="A110" s="34">
        <v>35</v>
      </c>
      <c r="B110" s="66" t="s">
        <v>1129</v>
      </c>
      <c r="C110" s="54" t="s">
        <v>1267</v>
      </c>
      <c r="D110" s="83">
        <v>2</v>
      </c>
      <c r="E110" s="83"/>
      <c r="F110" s="83"/>
      <c r="G110" s="83"/>
      <c r="H110" s="83">
        <v>2</v>
      </c>
    </row>
    <row r="111" spans="1:8" x14ac:dyDescent="0.2">
      <c r="A111" s="34">
        <v>36</v>
      </c>
      <c r="B111" s="66" t="s">
        <v>1130</v>
      </c>
      <c r="C111" s="54" t="s">
        <v>1268</v>
      </c>
      <c r="D111" s="83">
        <v>1</v>
      </c>
      <c r="E111" s="83"/>
      <c r="F111" s="83"/>
      <c r="G111" s="83"/>
      <c r="H111" s="83">
        <v>1</v>
      </c>
    </row>
    <row r="112" spans="1:8" x14ac:dyDescent="0.2">
      <c r="A112" s="34">
        <v>37</v>
      </c>
      <c r="B112" s="66" t="s">
        <v>1131</v>
      </c>
      <c r="C112" s="54" t="s">
        <v>1269</v>
      </c>
      <c r="D112" s="83">
        <v>1</v>
      </c>
      <c r="E112" s="83"/>
      <c r="F112" s="83"/>
      <c r="G112" s="83"/>
      <c r="H112" s="83">
        <v>1</v>
      </c>
    </row>
    <row r="113" spans="1:8" x14ac:dyDescent="0.2">
      <c r="A113" s="34">
        <v>38</v>
      </c>
      <c r="B113" s="66" t="s">
        <v>1132</v>
      </c>
      <c r="C113" s="54" t="s">
        <v>1270</v>
      </c>
      <c r="D113" s="83">
        <v>0.2</v>
      </c>
      <c r="E113" s="83"/>
      <c r="F113" s="83"/>
      <c r="G113" s="83"/>
      <c r="H113" s="83">
        <v>0.2</v>
      </c>
    </row>
    <row r="114" spans="1:8" x14ac:dyDescent="0.2">
      <c r="A114" s="34">
        <v>39</v>
      </c>
      <c r="B114" s="66" t="s">
        <v>1133</v>
      </c>
      <c r="C114" s="54" t="s">
        <v>1271</v>
      </c>
      <c r="D114" s="83">
        <v>3</v>
      </c>
      <c r="E114" s="83"/>
      <c r="F114" s="83"/>
      <c r="G114" s="83"/>
      <c r="H114" s="83">
        <v>3</v>
      </c>
    </row>
    <row r="115" spans="1:8" ht="25.5" x14ac:dyDescent="0.2">
      <c r="A115" s="34">
        <v>40</v>
      </c>
      <c r="B115" s="66" t="s">
        <v>1134</v>
      </c>
      <c r="C115" s="54" t="s">
        <v>1272</v>
      </c>
      <c r="D115" s="83">
        <v>0.62</v>
      </c>
      <c r="E115" s="83"/>
      <c r="F115" s="83"/>
      <c r="G115" s="83"/>
      <c r="H115" s="83">
        <v>0.62</v>
      </c>
    </row>
    <row r="116" spans="1:8" ht="25.5" x14ac:dyDescent="0.2">
      <c r="A116" s="34">
        <v>41</v>
      </c>
      <c r="B116" s="66" t="s">
        <v>1135</v>
      </c>
      <c r="C116" s="54" t="s">
        <v>1273</v>
      </c>
      <c r="D116" s="83">
        <v>0.21</v>
      </c>
      <c r="E116" s="83"/>
      <c r="F116" s="83">
        <v>0.21</v>
      </c>
      <c r="G116" s="83"/>
      <c r="H116" s="83"/>
    </row>
    <row r="117" spans="1:8" ht="25.5" x14ac:dyDescent="0.2">
      <c r="A117" s="34">
        <v>42</v>
      </c>
      <c r="B117" s="66" t="s">
        <v>1136</v>
      </c>
      <c r="C117" s="54" t="s">
        <v>1274</v>
      </c>
      <c r="D117" s="83">
        <v>1</v>
      </c>
      <c r="E117" s="83"/>
      <c r="F117" s="83">
        <v>1</v>
      </c>
      <c r="G117" s="83"/>
      <c r="H117" s="83"/>
    </row>
    <row r="118" spans="1:8" ht="25.5" x14ac:dyDescent="0.2">
      <c r="A118" s="34">
        <v>43</v>
      </c>
      <c r="B118" s="66" t="s">
        <v>1137</v>
      </c>
      <c r="C118" s="54" t="s">
        <v>1275</v>
      </c>
      <c r="D118" s="83">
        <v>0.9</v>
      </c>
      <c r="E118" s="83"/>
      <c r="F118" s="83"/>
      <c r="G118" s="83"/>
      <c r="H118" s="83">
        <v>0.9</v>
      </c>
    </row>
    <row r="119" spans="1:8" x14ac:dyDescent="0.2">
      <c r="A119" s="34">
        <v>44</v>
      </c>
      <c r="B119" s="66" t="s">
        <v>1138</v>
      </c>
      <c r="C119" s="54" t="s">
        <v>1276</v>
      </c>
      <c r="D119" s="83">
        <v>3.3</v>
      </c>
      <c r="E119" s="83"/>
      <c r="F119" s="83"/>
      <c r="G119" s="83"/>
      <c r="H119" s="83">
        <v>3.3</v>
      </c>
    </row>
    <row r="120" spans="1:8" x14ac:dyDescent="0.2">
      <c r="A120" s="34">
        <v>45</v>
      </c>
      <c r="B120" s="66" t="s">
        <v>1139</v>
      </c>
      <c r="C120" s="54" t="s">
        <v>1277</v>
      </c>
      <c r="D120" s="83">
        <v>4.2</v>
      </c>
      <c r="E120" s="83"/>
      <c r="F120" s="83">
        <v>4.2</v>
      </c>
      <c r="G120" s="83"/>
      <c r="H120" s="83"/>
    </row>
    <row r="121" spans="1:8" x14ac:dyDescent="0.2">
      <c r="A121" s="34">
        <v>46</v>
      </c>
      <c r="B121" s="66" t="s">
        <v>1140</v>
      </c>
      <c r="C121" s="54" t="s">
        <v>1278</v>
      </c>
      <c r="D121" s="83">
        <v>1.1000000000000001</v>
      </c>
      <c r="E121" s="83"/>
      <c r="F121" s="83"/>
      <c r="G121" s="83"/>
      <c r="H121" s="83">
        <v>1.1000000000000001</v>
      </c>
    </row>
    <row r="122" spans="1:8" x14ac:dyDescent="0.2">
      <c r="A122" s="34">
        <v>47</v>
      </c>
      <c r="B122" s="66" t="s">
        <v>1141</v>
      </c>
      <c r="C122" s="54" t="s">
        <v>1279</v>
      </c>
      <c r="D122" s="83">
        <v>0.8</v>
      </c>
      <c r="E122" s="83"/>
      <c r="F122" s="83"/>
      <c r="G122" s="83"/>
      <c r="H122" s="83">
        <v>0.8</v>
      </c>
    </row>
    <row r="123" spans="1:8" ht="25.5" x14ac:dyDescent="0.2">
      <c r="A123" s="34">
        <v>48</v>
      </c>
      <c r="B123" s="66" t="s">
        <v>1142</v>
      </c>
      <c r="C123" s="54" t="s">
        <v>1280</v>
      </c>
      <c r="D123" s="83">
        <v>1</v>
      </c>
      <c r="E123" s="83"/>
      <c r="F123" s="83"/>
      <c r="G123" s="83"/>
      <c r="H123" s="83">
        <v>1</v>
      </c>
    </row>
    <row r="124" spans="1:8" ht="25.5" x14ac:dyDescent="0.2">
      <c r="A124" s="34">
        <v>49</v>
      </c>
      <c r="B124" s="66" t="s">
        <v>1143</v>
      </c>
      <c r="C124" s="54" t="s">
        <v>1281</v>
      </c>
      <c r="D124" s="83">
        <v>1.1000000000000001</v>
      </c>
      <c r="E124" s="83"/>
      <c r="F124" s="83"/>
      <c r="G124" s="83"/>
      <c r="H124" s="83">
        <v>1.1000000000000001</v>
      </c>
    </row>
    <row r="125" spans="1:8" ht="25.5" x14ac:dyDescent="0.2">
      <c r="A125" s="34">
        <v>50</v>
      </c>
      <c r="B125" s="66" t="s">
        <v>1144</v>
      </c>
      <c r="C125" s="54" t="s">
        <v>1282</v>
      </c>
      <c r="D125" s="83">
        <v>0.8</v>
      </c>
      <c r="E125" s="83"/>
      <c r="F125" s="83"/>
      <c r="G125" s="83"/>
      <c r="H125" s="83">
        <v>0.8</v>
      </c>
    </row>
    <row r="126" spans="1:8" x14ac:dyDescent="0.2">
      <c r="A126" s="34">
        <v>51</v>
      </c>
      <c r="B126" s="66" t="s">
        <v>1145</v>
      </c>
      <c r="C126" s="54" t="s">
        <v>1283</v>
      </c>
      <c r="D126" s="83">
        <v>0.15</v>
      </c>
      <c r="E126" s="83"/>
      <c r="F126" s="83"/>
      <c r="G126" s="83"/>
      <c r="H126" s="83">
        <v>0.15</v>
      </c>
    </row>
    <row r="127" spans="1:8" x14ac:dyDescent="0.2">
      <c r="A127" s="34">
        <v>52</v>
      </c>
      <c r="B127" s="66" t="s">
        <v>1146</v>
      </c>
      <c r="C127" s="54" t="s">
        <v>1284</v>
      </c>
      <c r="D127" s="83">
        <v>0.4</v>
      </c>
      <c r="E127" s="83"/>
      <c r="F127" s="83"/>
      <c r="G127" s="83"/>
      <c r="H127" s="83">
        <v>0.4</v>
      </c>
    </row>
    <row r="128" spans="1:8" x14ac:dyDescent="0.2">
      <c r="A128" s="34">
        <v>53</v>
      </c>
      <c r="B128" s="66" t="s">
        <v>1147</v>
      </c>
      <c r="C128" s="54" t="s">
        <v>1285</v>
      </c>
      <c r="D128" s="83">
        <v>1.8</v>
      </c>
      <c r="E128" s="83"/>
      <c r="F128" s="83"/>
      <c r="G128" s="83"/>
      <c r="H128" s="83">
        <v>1.8</v>
      </c>
    </row>
    <row r="129" spans="1:8" x14ac:dyDescent="0.2">
      <c r="A129" s="34">
        <v>54</v>
      </c>
      <c r="B129" s="66" t="s">
        <v>1148</v>
      </c>
      <c r="C129" s="54" t="s">
        <v>1286</v>
      </c>
      <c r="D129" s="83">
        <v>1.7</v>
      </c>
      <c r="E129" s="83"/>
      <c r="F129" s="83"/>
      <c r="G129" s="83"/>
      <c r="H129" s="83">
        <v>1.7</v>
      </c>
    </row>
    <row r="130" spans="1:8" x14ac:dyDescent="0.2">
      <c r="A130" s="34">
        <v>55</v>
      </c>
      <c r="B130" s="66" t="s">
        <v>1149</v>
      </c>
      <c r="C130" s="54" t="s">
        <v>1287</v>
      </c>
      <c r="D130" s="83">
        <v>1.2</v>
      </c>
      <c r="E130" s="83"/>
      <c r="F130" s="83"/>
      <c r="G130" s="83"/>
      <c r="H130" s="83">
        <v>1.2</v>
      </c>
    </row>
    <row r="131" spans="1:8" x14ac:dyDescent="0.2">
      <c r="A131" s="34">
        <v>56</v>
      </c>
      <c r="B131" s="66" t="s">
        <v>1150</v>
      </c>
      <c r="C131" s="54" t="s">
        <v>1288</v>
      </c>
      <c r="D131" s="83">
        <v>1.4</v>
      </c>
      <c r="E131" s="83"/>
      <c r="F131" s="83"/>
      <c r="G131" s="83"/>
      <c r="H131" s="83">
        <v>1.4</v>
      </c>
    </row>
    <row r="132" spans="1:8" x14ac:dyDescent="0.2">
      <c r="A132" s="34">
        <v>57</v>
      </c>
      <c r="B132" s="66" t="s">
        <v>1151</v>
      </c>
      <c r="C132" s="54" t="s">
        <v>1289</v>
      </c>
      <c r="D132" s="83">
        <v>0.7</v>
      </c>
      <c r="E132" s="83"/>
      <c r="F132" s="83">
        <v>0.7</v>
      </c>
      <c r="G132" s="83"/>
      <c r="H132" s="83"/>
    </row>
    <row r="133" spans="1:8" ht="25.5" x14ac:dyDescent="0.2">
      <c r="A133" s="34">
        <v>58</v>
      </c>
      <c r="B133" s="66" t="s">
        <v>1152</v>
      </c>
      <c r="C133" s="54" t="s">
        <v>1290</v>
      </c>
      <c r="D133" s="83">
        <v>0.2</v>
      </c>
      <c r="E133" s="83"/>
      <c r="F133" s="83"/>
      <c r="G133" s="83"/>
      <c r="H133" s="83">
        <v>0.2</v>
      </c>
    </row>
    <row r="134" spans="1:8" x14ac:dyDescent="0.2">
      <c r="A134" s="34">
        <v>59</v>
      </c>
      <c r="B134" s="66" t="s">
        <v>1153</v>
      </c>
      <c r="C134" s="54" t="s">
        <v>1291</v>
      </c>
      <c r="D134" s="83">
        <v>2.5</v>
      </c>
      <c r="E134" s="83"/>
      <c r="F134" s="83"/>
      <c r="G134" s="83"/>
      <c r="H134" s="83">
        <v>2.5</v>
      </c>
    </row>
    <row r="135" spans="1:8" x14ac:dyDescent="0.2">
      <c r="A135" s="34">
        <v>60</v>
      </c>
      <c r="B135" s="66" t="s">
        <v>1154</v>
      </c>
      <c r="C135" s="54" t="s">
        <v>1292</v>
      </c>
      <c r="D135" s="83">
        <v>0.25</v>
      </c>
      <c r="E135" s="83"/>
      <c r="F135" s="83"/>
      <c r="G135" s="83"/>
      <c r="H135" s="83">
        <v>0.25</v>
      </c>
    </row>
    <row r="136" spans="1:8" ht="25.5" x14ac:dyDescent="0.2">
      <c r="A136" s="34">
        <v>61</v>
      </c>
      <c r="B136" s="66" t="s">
        <v>1155</v>
      </c>
      <c r="C136" s="54" t="s">
        <v>1293</v>
      </c>
      <c r="D136" s="83">
        <v>0.2</v>
      </c>
      <c r="E136" s="83"/>
      <c r="F136" s="83"/>
      <c r="G136" s="83"/>
      <c r="H136" s="83">
        <v>0.2</v>
      </c>
    </row>
    <row r="137" spans="1:8" ht="25.5" x14ac:dyDescent="0.2">
      <c r="A137" s="34">
        <v>62</v>
      </c>
      <c r="B137" s="66" t="s">
        <v>1156</v>
      </c>
      <c r="C137" s="54" t="s">
        <v>1294</v>
      </c>
      <c r="D137" s="83">
        <v>0.1</v>
      </c>
      <c r="E137" s="83"/>
      <c r="F137" s="83"/>
      <c r="G137" s="83"/>
      <c r="H137" s="83">
        <v>0.1</v>
      </c>
    </row>
    <row r="138" spans="1:8" x14ac:dyDescent="0.2">
      <c r="A138" s="34">
        <v>63</v>
      </c>
      <c r="B138" s="66" t="s">
        <v>1157</v>
      </c>
      <c r="C138" s="54" t="s">
        <v>1295</v>
      </c>
      <c r="D138" s="83">
        <v>0.7</v>
      </c>
      <c r="E138" s="83"/>
      <c r="F138" s="83"/>
      <c r="G138" s="83"/>
      <c r="H138" s="83">
        <v>0.7</v>
      </c>
    </row>
    <row r="139" spans="1:8" ht="25.5" x14ac:dyDescent="0.2">
      <c r="A139" s="34">
        <v>64</v>
      </c>
      <c r="B139" s="66" t="s">
        <v>1114</v>
      </c>
      <c r="C139" s="54" t="s">
        <v>1296</v>
      </c>
      <c r="D139" s="83">
        <v>1.1000000000000001</v>
      </c>
      <c r="E139" s="83"/>
      <c r="F139" s="83"/>
      <c r="G139" s="83"/>
      <c r="H139" s="83">
        <v>1.1000000000000001</v>
      </c>
    </row>
    <row r="140" spans="1:8" x14ac:dyDescent="0.2">
      <c r="A140" s="34"/>
      <c r="B140" s="76" t="s">
        <v>5</v>
      </c>
      <c r="C140" s="76"/>
      <c r="D140" s="77">
        <f>SUM(D76:D139)</f>
        <v>68.91</v>
      </c>
      <c r="E140" s="77">
        <f>SUM(E76:E139)</f>
        <v>0</v>
      </c>
      <c r="F140" s="77">
        <f>SUM(F76:F139)</f>
        <v>8.52</v>
      </c>
      <c r="G140" s="77">
        <f>SUM(G76:G139)</f>
        <v>0</v>
      </c>
      <c r="H140" s="77">
        <f>SUM(H76:H139)</f>
        <v>60.390000000000008</v>
      </c>
    </row>
    <row r="141" spans="1:8" x14ac:dyDescent="0.2">
      <c r="D141" s="14"/>
      <c r="E141" s="14"/>
      <c r="F141" s="14"/>
      <c r="G141" s="14"/>
      <c r="H141" s="14"/>
    </row>
    <row r="142" spans="1:8" x14ac:dyDescent="0.2">
      <c r="A142" s="34">
        <v>1</v>
      </c>
      <c r="B142" s="56" t="s">
        <v>1158</v>
      </c>
      <c r="C142" s="54" t="s">
        <v>1297</v>
      </c>
      <c r="D142" s="73">
        <v>6</v>
      </c>
      <c r="E142" s="73"/>
      <c r="F142" s="73"/>
      <c r="G142" s="73"/>
      <c r="H142" s="73">
        <v>6</v>
      </c>
    </row>
    <row r="143" spans="1:8" x14ac:dyDescent="0.2">
      <c r="A143" s="34">
        <v>2</v>
      </c>
      <c r="B143" s="4" t="s">
        <v>1159</v>
      </c>
      <c r="C143" s="54" t="s">
        <v>1298</v>
      </c>
      <c r="D143" s="73">
        <v>2</v>
      </c>
      <c r="E143" s="73"/>
      <c r="F143" s="73">
        <v>2</v>
      </c>
      <c r="G143" s="73"/>
      <c r="H143" s="73"/>
    </row>
    <row r="144" spans="1:8" x14ac:dyDescent="0.2">
      <c r="A144" s="34">
        <v>3</v>
      </c>
      <c r="B144" s="4" t="s">
        <v>1160</v>
      </c>
      <c r="C144" s="54" t="s">
        <v>1299</v>
      </c>
      <c r="D144" s="73">
        <v>1</v>
      </c>
      <c r="E144" s="73"/>
      <c r="F144" s="73">
        <v>1</v>
      </c>
      <c r="G144" s="73"/>
      <c r="H144" s="73"/>
    </row>
    <row r="145" spans="1:8" x14ac:dyDescent="0.2">
      <c r="A145" s="34"/>
      <c r="B145" s="76" t="s">
        <v>5</v>
      </c>
      <c r="C145" s="76"/>
      <c r="D145" s="78">
        <f>SUM(D142:D144)</f>
        <v>9</v>
      </c>
      <c r="E145" s="78">
        <f>SUM(E142:E144)</f>
        <v>0</v>
      </c>
      <c r="F145" s="78">
        <f>SUM(F142:F144)</f>
        <v>3</v>
      </c>
      <c r="G145" s="78">
        <f>SUM(G142:G144)</f>
        <v>0</v>
      </c>
      <c r="H145" s="78">
        <f>SUM(H142:H144)</f>
        <v>6</v>
      </c>
    </row>
    <row r="146" spans="1:8" x14ac:dyDescent="0.2">
      <c r="A146" s="34"/>
      <c r="B146" s="34"/>
      <c r="C146" s="34"/>
      <c r="D146" s="79"/>
      <c r="E146" s="79"/>
      <c r="F146" s="79"/>
      <c r="G146" s="79"/>
      <c r="H146" s="79"/>
    </row>
    <row r="147" spans="1:8" x14ac:dyDescent="0.2">
      <c r="A147" s="34">
        <v>1</v>
      </c>
      <c r="B147" s="56" t="s">
        <v>1161</v>
      </c>
      <c r="C147" s="54" t="s">
        <v>1300</v>
      </c>
      <c r="D147" s="73">
        <v>4.5</v>
      </c>
      <c r="E147" s="73"/>
      <c r="F147" s="73">
        <v>4.5</v>
      </c>
      <c r="G147" s="73"/>
      <c r="H147" s="73">
        <v>0</v>
      </c>
    </row>
    <row r="148" spans="1:8" x14ac:dyDescent="0.2">
      <c r="A148" s="34">
        <v>2</v>
      </c>
      <c r="B148" s="4" t="s">
        <v>1162</v>
      </c>
      <c r="C148" s="54" t="s">
        <v>1301</v>
      </c>
      <c r="D148" s="73">
        <v>2</v>
      </c>
      <c r="E148" s="73"/>
      <c r="F148" s="73">
        <v>2</v>
      </c>
      <c r="G148" s="73"/>
      <c r="H148" s="73">
        <v>0</v>
      </c>
    </row>
    <row r="149" spans="1:8" x14ac:dyDescent="0.2">
      <c r="A149" s="34">
        <v>3</v>
      </c>
      <c r="B149" s="4" t="s">
        <v>1163</v>
      </c>
      <c r="C149" s="54" t="s">
        <v>1302</v>
      </c>
      <c r="D149" s="73">
        <v>3</v>
      </c>
      <c r="E149" s="73"/>
      <c r="F149" s="73">
        <v>2</v>
      </c>
      <c r="G149" s="73"/>
      <c r="H149" s="73">
        <v>1</v>
      </c>
    </row>
    <row r="150" spans="1:8" x14ac:dyDescent="0.2">
      <c r="A150" s="34">
        <v>4</v>
      </c>
      <c r="B150" s="4" t="s">
        <v>1164</v>
      </c>
      <c r="C150" s="54" t="s">
        <v>1303</v>
      </c>
      <c r="D150" s="73">
        <v>0.5</v>
      </c>
      <c r="E150" s="73"/>
      <c r="F150" s="73">
        <v>0.5</v>
      </c>
      <c r="G150" s="73"/>
      <c r="H150" s="73">
        <v>0</v>
      </c>
    </row>
    <row r="151" spans="1:8" x14ac:dyDescent="0.2">
      <c r="A151" s="34">
        <v>5</v>
      </c>
      <c r="B151" s="4" t="s">
        <v>1165</v>
      </c>
      <c r="C151" s="54" t="s">
        <v>1304</v>
      </c>
      <c r="D151" s="73">
        <v>0.5</v>
      </c>
      <c r="E151" s="73"/>
      <c r="F151" s="73"/>
      <c r="G151" s="73"/>
      <c r="H151" s="73">
        <v>0.5</v>
      </c>
    </row>
    <row r="152" spans="1:8" x14ac:dyDescent="0.2">
      <c r="A152" s="34">
        <v>6</v>
      </c>
      <c r="B152" s="4" t="s">
        <v>1166</v>
      </c>
      <c r="C152" s="54" t="s">
        <v>1305</v>
      </c>
      <c r="D152" s="73">
        <v>8</v>
      </c>
      <c r="E152" s="73"/>
      <c r="F152" s="73">
        <v>8</v>
      </c>
      <c r="G152" s="73"/>
      <c r="H152" s="73"/>
    </row>
    <row r="153" spans="1:8" x14ac:dyDescent="0.2">
      <c r="A153" s="34">
        <v>7</v>
      </c>
      <c r="B153" s="67" t="s">
        <v>1167</v>
      </c>
      <c r="C153" s="54" t="s">
        <v>1306</v>
      </c>
      <c r="D153" s="73">
        <v>4</v>
      </c>
      <c r="E153" s="73"/>
      <c r="F153" s="73">
        <v>4</v>
      </c>
      <c r="G153" s="73"/>
      <c r="H153" s="73"/>
    </row>
    <row r="154" spans="1:8" x14ac:dyDescent="0.2">
      <c r="A154" s="34">
        <v>8</v>
      </c>
      <c r="B154" s="4" t="s">
        <v>1168</v>
      </c>
      <c r="C154" s="54" t="s">
        <v>1307</v>
      </c>
      <c r="D154" s="73">
        <v>10</v>
      </c>
      <c r="E154" s="73"/>
      <c r="F154" s="73"/>
      <c r="G154" s="73"/>
      <c r="H154" s="73">
        <v>10</v>
      </c>
    </row>
    <row r="155" spans="1:8" x14ac:dyDescent="0.2">
      <c r="A155" s="34"/>
      <c r="B155" s="76" t="s">
        <v>5</v>
      </c>
      <c r="C155" s="76"/>
      <c r="D155" s="78">
        <f>SUM(D147:D154)</f>
        <v>32.5</v>
      </c>
      <c r="E155" s="78">
        <f>SUM(E147:E154)</f>
        <v>0</v>
      </c>
      <c r="F155" s="78">
        <f>SUM(F147:F154)</f>
        <v>21</v>
      </c>
      <c r="G155" s="78">
        <f>SUM(G147:G154)</f>
        <v>0</v>
      </c>
      <c r="H155" s="78">
        <f>SUM(H147:H154)</f>
        <v>11.5</v>
      </c>
    </row>
    <row r="156" spans="1:8" x14ac:dyDescent="0.2">
      <c r="A156" s="34"/>
      <c r="B156" s="34"/>
      <c r="C156" s="34"/>
      <c r="D156" s="79"/>
      <c r="E156" s="79"/>
      <c r="F156" s="79"/>
      <c r="G156" s="79"/>
      <c r="H156" s="79"/>
    </row>
    <row r="157" spans="1:8" x14ac:dyDescent="0.2">
      <c r="A157" s="34">
        <v>1</v>
      </c>
      <c r="B157" s="56" t="s">
        <v>1169</v>
      </c>
      <c r="C157" s="54" t="s">
        <v>1308</v>
      </c>
      <c r="D157" s="82">
        <v>2.5</v>
      </c>
      <c r="E157" s="82"/>
      <c r="F157" s="82"/>
      <c r="G157" s="82"/>
      <c r="H157" s="82">
        <v>2.5</v>
      </c>
    </row>
    <row r="158" spans="1:8" x14ac:dyDescent="0.2">
      <c r="A158" s="34"/>
      <c r="B158" s="34"/>
      <c r="C158" s="34"/>
      <c r="D158" s="34"/>
      <c r="E158" s="34"/>
      <c r="F158" s="34"/>
      <c r="G158" s="34"/>
      <c r="H158" s="34"/>
    </row>
    <row r="159" spans="1:8" x14ac:dyDescent="0.2">
      <c r="A159" s="34">
        <v>1</v>
      </c>
      <c r="B159" s="56" t="s">
        <v>1170</v>
      </c>
      <c r="C159" s="34" t="s">
        <v>1309</v>
      </c>
      <c r="D159" s="73">
        <v>8</v>
      </c>
      <c r="E159" s="73"/>
      <c r="F159" s="73"/>
      <c r="G159" s="73"/>
      <c r="H159" s="73">
        <v>8</v>
      </c>
    </row>
    <row r="160" spans="1:8" x14ac:dyDescent="0.2">
      <c r="A160" s="34">
        <v>2</v>
      </c>
      <c r="B160" s="4" t="s">
        <v>1171</v>
      </c>
      <c r="C160" s="34" t="s">
        <v>1310</v>
      </c>
      <c r="D160" s="73">
        <v>1</v>
      </c>
      <c r="E160" s="73"/>
      <c r="F160" s="73"/>
      <c r="G160" s="73"/>
      <c r="H160" s="73">
        <v>1</v>
      </c>
    </row>
    <row r="161" spans="1:8" x14ac:dyDescent="0.2">
      <c r="A161" s="34">
        <v>3</v>
      </c>
      <c r="B161" s="4" t="s">
        <v>1172</v>
      </c>
      <c r="C161" s="34" t="s">
        <v>1311</v>
      </c>
      <c r="D161" s="73">
        <v>5</v>
      </c>
      <c r="E161" s="73"/>
      <c r="F161" s="73"/>
      <c r="G161" s="73"/>
      <c r="H161" s="73">
        <v>5</v>
      </c>
    </row>
    <row r="162" spans="1:8" x14ac:dyDescent="0.2">
      <c r="A162" s="34">
        <v>4</v>
      </c>
      <c r="B162" s="4" t="s">
        <v>1173</v>
      </c>
      <c r="C162" s="34" t="s">
        <v>1312</v>
      </c>
      <c r="D162" s="73">
        <v>4.3</v>
      </c>
      <c r="E162" s="73"/>
      <c r="F162" s="73">
        <v>4.3</v>
      </c>
      <c r="G162" s="73"/>
      <c r="H162" s="73"/>
    </row>
    <row r="163" spans="1:8" x14ac:dyDescent="0.2">
      <c r="A163" s="34">
        <v>5</v>
      </c>
      <c r="B163" s="4" t="s">
        <v>1174</v>
      </c>
      <c r="C163" s="34" t="s">
        <v>1313</v>
      </c>
      <c r="D163" s="73">
        <v>1.2</v>
      </c>
      <c r="E163" s="73"/>
      <c r="F163" s="73">
        <v>1.2</v>
      </c>
      <c r="G163" s="73"/>
      <c r="H163" s="73"/>
    </row>
    <row r="164" spans="1:8" x14ac:dyDescent="0.2">
      <c r="A164" s="34">
        <v>6</v>
      </c>
      <c r="B164" s="13" t="s">
        <v>249</v>
      </c>
      <c r="C164" s="34" t="s">
        <v>1314</v>
      </c>
      <c r="D164" s="73">
        <v>0.8</v>
      </c>
      <c r="E164" s="73">
        <v>0.8</v>
      </c>
      <c r="F164" s="73"/>
      <c r="G164" s="73"/>
      <c r="H164" s="73"/>
    </row>
    <row r="165" spans="1:8" x14ac:dyDescent="0.2">
      <c r="A165" s="34"/>
      <c r="B165" s="70" t="s">
        <v>5</v>
      </c>
      <c r="C165" s="34"/>
      <c r="D165" s="78">
        <f>SUM(D159:D164)</f>
        <v>20.3</v>
      </c>
      <c r="E165" s="78">
        <f>SUM(E164)</f>
        <v>0.8</v>
      </c>
      <c r="F165" s="78">
        <f>SUM(F159:F163)</f>
        <v>5.5</v>
      </c>
      <c r="G165" s="78">
        <f>SUM(G159:G163)</f>
        <v>0</v>
      </c>
      <c r="H165" s="78">
        <f>SUM(H159:H163)</f>
        <v>14</v>
      </c>
    </row>
    <row r="166" spans="1:8" x14ac:dyDescent="0.2">
      <c r="D166" s="85"/>
      <c r="E166" s="85"/>
      <c r="F166" s="85"/>
      <c r="G166" s="85">
        <f>G14+G22++G28+G35+G40+G42+G59+G69+G74+G140+G145+G155+G157+G165</f>
        <v>0</v>
      </c>
      <c r="H166" s="85"/>
    </row>
    <row r="167" spans="1:8" x14ac:dyDescent="0.2">
      <c r="D167" s="85">
        <f>D165+D157+D155+D145+D140+D74+D69+D67+D59+D42+D40+D35+D28+D22+D14</f>
        <v>363.45199999999994</v>
      </c>
      <c r="E167" s="85">
        <f>E165+E157+E155+E145+E140+E74+E69+E67+E59+E42+E40+E35+E28+E22+E14</f>
        <v>3.4</v>
      </c>
      <c r="F167" s="97">
        <f>F165+F157+F155+F145+F140+F74+F69+F67+F59+F42+F40+F35+F28+F22+F14</f>
        <v>92.17</v>
      </c>
      <c r="G167" s="85">
        <f>G165+G157+G155+G145+G140+G74+G69+G67+G59+G42+G40+G35+G28+G22+G14</f>
        <v>0</v>
      </c>
      <c r="H167" s="85">
        <f>H165+H157+H155+H145+H140+H74+H69+H67+H59+H42+H40+H35+H28+H22+H14</f>
        <v>267.88199999999995</v>
      </c>
    </row>
    <row r="169" spans="1:8" x14ac:dyDescent="0.2">
      <c r="D169" s="85"/>
    </row>
  </sheetData>
  <mergeCells count="10">
    <mergeCell ref="B1:H1"/>
    <mergeCell ref="B3:H3"/>
    <mergeCell ref="B4:H4"/>
    <mergeCell ref="B5:H5"/>
    <mergeCell ref="B6:H6"/>
    <mergeCell ref="A8:A9"/>
    <mergeCell ref="B8:B9"/>
    <mergeCell ref="C8:C9"/>
    <mergeCell ref="D8:D9"/>
    <mergeCell ref="E8:H8"/>
  </mergeCells>
  <pageMargins left="0.70866141732283472" right="0.70866141732283472" top="0.74803149606299213" bottom="0.74803149606299213" header="0.31496062992125984" footer="0.31496062992125984"/>
  <pageSetup paperSize="9" scale="79" fitToHeight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24" zoomScale="130" zoomScaleNormal="130" workbookViewId="0">
      <selection activeCell="E42" sqref="E42"/>
    </sheetView>
  </sheetViews>
  <sheetFormatPr defaultRowHeight="12.75" x14ac:dyDescent="0.2"/>
  <cols>
    <col min="1" max="1" width="4.7109375" style="13" customWidth="1"/>
    <col min="2" max="2" width="29.140625" style="13" customWidth="1"/>
    <col min="3" max="3" width="19.7109375" style="13" customWidth="1"/>
    <col min="4" max="4" width="10.7109375" style="13" customWidth="1"/>
    <col min="5" max="5" width="9.28515625" style="13" customWidth="1"/>
    <col min="6" max="6" width="9.7109375" style="13" customWidth="1"/>
    <col min="7" max="7" width="9.140625" style="13" hidden="1" customWidth="1"/>
    <col min="8" max="8" width="9.7109375" style="13" customWidth="1"/>
    <col min="9" max="16384" width="9.140625" style="13"/>
  </cols>
  <sheetData>
    <row r="1" spans="1:8" ht="39" customHeight="1" x14ac:dyDescent="0.2">
      <c r="B1" s="133" t="s">
        <v>362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8" spans="1:8" ht="12.75" customHeight="1" x14ac:dyDescent="0.2">
      <c r="A8" s="138" t="s">
        <v>7</v>
      </c>
      <c r="B8" s="140" t="s">
        <v>6</v>
      </c>
      <c r="C8" s="141" t="s">
        <v>12</v>
      </c>
      <c r="D8" s="140" t="s">
        <v>4</v>
      </c>
      <c r="E8" s="140" t="s">
        <v>1</v>
      </c>
      <c r="F8" s="140"/>
      <c r="G8" s="140"/>
      <c r="H8" s="140"/>
    </row>
    <row r="9" spans="1:8" ht="25.5" x14ac:dyDescent="0.2">
      <c r="A9" s="139"/>
      <c r="B9" s="140"/>
      <c r="C9" s="141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363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13</v>
      </c>
      <c r="C12" s="19" t="s">
        <v>770</v>
      </c>
      <c r="D12" s="22">
        <v>1.4</v>
      </c>
      <c r="E12" s="19"/>
      <c r="F12" s="22">
        <v>1.4</v>
      </c>
      <c r="G12" s="22"/>
      <c r="H12" s="22"/>
    </row>
    <row r="13" spans="1:8" x14ac:dyDescent="0.2">
      <c r="A13" s="19">
        <v>2</v>
      </c>
      <c r="B13" s="19" t="s">
        <v>14</v>
      </c>
      <c r="C13" s="19" t="s">
        <v>771</v>
      </c>
      <c r="D13" s="22">
        <v>1</v>
      </c>
      <c r="E13" s="22">
        <v>1</v>
      </c>
      <c r="F13" s="22"/>
      <c r="G13" s="22"/>
      <c r="H13" s="22"/>
    </row>
    <row r="14" spans="1:8" x14ac:dyDescent="0.2">
      <c r="A14" s="19">
        <v>3</v>
      </c>
      <c r="B14" s="19" t="s">
        <v>15</v>
      </c>
      <c r="C14" s="19" t="s">
        <v>772</v>
      </c>
      <c r="D14" s="22">
        <v>2</v>
      </c>
      <c r="E14" s="19"/>
      <c r="F14" s="22">
        <v>2</v>
      </c>
      <c r="G14" s="22"/>
      <c r="H14" s="22"/>
    </row>
    <row r="15" spans="1:8" x14ac:dyDescent="0.2">
      <c r="A15" s="19">
        <v>4</v>
      </c>
      <c r="B15" s="19" t="s">
        <v>16</v>
      </c>
      <c r="C15" s="19" t="s">
        <v>773</v>
      </c>
      <c r="D15" s="22">
        <v>0.63</v>
      </c>
      <c r="E15" s="19"/>
      <c r="F15" s="22"/>
      <c r="G15" s="22"/>
      <c r="H15" s="22">
        <v>0.63</v>
      </c>
    </row>
    <row r="16" spans="1:8" x14ac:dyDescent="0.2">
      <c r="A16" s="19">
        <v>5</v>
      </c>
      <c r="B16" s="19" t="s">
        <v>17</v>
      </c>
      <c r="C16" s="19" t="s">
        <v>774</v>
      </c>
      <c r="D16" s="22">
        <v>4.5</v>
      </c>
      <c r="E16" s="19"/>
      <c r="F16" s="22">
        <v>4.5</v>
      </c>
      <c r="G16" s="22"/>
      <c r="H16" s="22"/>
    </row>
    <row r="17" spans="1:8" x14ac:dyDescent="0.2">
      <c r="A17" s="19">
        <v>6</v>
      </c>
      <c r="B17" s="19" t="s">
        <v>18</v>
      </c>
      <c r="C17" s="19" t="s">
        <v>775</v>
      </c>
      <c r="D17" s="22">
        <v>1.3</v>
      </c>
      <c r="E17" s="19"/>
      <c r="F17" s="22">
        <v>1.3</v>
      </c>
      <c r="G17" s="22"/>
      <c r="H17" s="22"/>
    </row>
    <row r="18" spans="1:8" x14ac:dyDescent="0.2">
      <c r="A18" s="19">
        <v>7</v>
      </c>
      <c r="B18" s="19" t="s">
        <v>19</v>
      </c>
      <c r="C18" s="19" t="s">
        <v>776</v>
      </c>
      <c r="D18" s="22">
        <v>0.9</v>
      </c>
      <c r="E18" s="22"/>
      <c r="F18" s="22">
        <v>0.9</v>
      </c>
      <c r="G18" s="19"/>
      <c r="H18" s="19"/>
    </row>
    <row r="19" spans="1:8" x14ac:dyDescent="0.2">
      <c r="A19" s="19">
        <v>8</v>
      </c>
      <c r="B19" s="19" t="s">
        <v>20</v>
      </c>
      <c r="C19" s="19" t="s">
        <v>777</v>
      </c>
      <c r="D19" s="22">
        <v>0.3</v>
      </c>
      <c r="E19" s="22"/>
      <c r="F19" s="22"/>
      <c r="G19" s="22"/>
      <c r="H19" s="22">
        <v>0.3</v>
      </c>
    </row>
    <row r="20" spans="1:8" x14ac:dyDescent="0.2">
      <c r="A20" s="19">
        <v>9</v>
      </c>
      <c r="B20" s="19" t="s">
        <v>21</v>
      </c>
      <c r="C20" s="19" t="s">
        <v>778</v>
      </c>
      <c r="D20" s="22">
        <v>0.3</v>
      </c>
      <c r="E20" s="22"/>
      <c r="F20" s="22"/>
      <c r="G20" s="22"/>
      <c r="H20" s="22">
        <v>0.3</v>
      </c>
    </row>
    <row r="21" spans="1:8" x14ac:dyDescent="0.2">
      <c r="A21" s="19">
        <v>10</v>
      </c>
      <c r="B21" s="19" t="s">
        <v>22</v>
      </c>
      <c r="C21" s="19" t="s">
        <v>779</v>
      </c>
      <c r="D21" s="19">
        <v>0.15</v>
      </c>
      <c r="E21" s="19"/>
      <c r="F21" s="19">
        <v>0.15</v>
      </c>
      <c r="G21" s="19"/>
      <c r="H21" s="19"/>
    </row>
    <row r="22" spans="1:8" x14ac:dyDescent="0.2">
      <c r="A22" s="19">
        <v>11</v>
      </c>
      <c r="B22" s="19" t="s">
        <v>23</v>
      </c>
      <c r="C22" s="19" t="s">
        <v>780</v>
      </c>
      <c r="D22" s="22">
        <v>1.3</v>
      </c>
      <c r="E22" s="22"/>
      <c r="F22" s="22">
        <v>1.3</v>
      </c>
      <c r="G22" s="19"/>
      <c r="H22" s="19"/>
    </row>
    <row r="23" spans="1:8" x14ac:dyDescent="0.2">
      <c r="A23" s="19">
        <v>12</v>
      </c>
      <c r="B23" s="19" t="s">
        <v>24</v>
      </c>
      <c r="C23" s="19" t="s">
        <v>781</v>
      </c>
      <c r="D23" s="23">
        <v>0.7</v>
      </c>
      <c r="E23" s="19"/>
      <c r="F23" s="23">
        <v>0.7</v>
      </c>
      <c r="G23" s="19"/>
      <c r="H23" s="19"/>
    </row>
    <row r="24" spans="1:8" x14ac:dyDescent="0.2">
      <c r="A24" s="19">
        <v>13</v>
      </c>
      <c r="B24" s="19" t="s">
        <v>25</v>
      </c>
      <c r="C24" s="19" t="s">
        <v>782</v>
      </c>
      <c r="D24" s="22">
        <v>1.2</v>
      </c>
      <c r="E24" s="22"/>
      <c r="F24" s="22">
        <v>1.2</v>
      </c>
      <c r="G24" s="19"/>
      <c r="H24" s="19"/>
    </row>
    <row r="25" spans="1:8" x14ac:dyDescent="0.2">
      <c r="A25" s="19">
        <v>14</v>
      </c>
      <c r="B25" s="19" t="s">
        <v>26</v>
      </c>
      <c r="C25" s="19" t="s">
        <v>783</v>
      </c>
      <c r="D25" s="22">
        <v>0.6</v>
      </c>
      <c r="E25" s="22"/>
      <c r="F25" s="22">
        <v>0.6</v>
      </c>
      <c r="G25" s="19"/>
      <c r="H25" s="19"/>
    </row>
    <row r="26" spans="1:8" x14ac:dyDescent="0.2">
      <c r="A26" s="19">
        <v>15</v>
      </c>
      <c r="B26" s="19" t="s">
        <v>27</v>
      </c>
      <c r="C26" s="19" t="s">
        <v>784</v>
      </c>
      <c r="D26" s="22">
        <v>0.8</v>
      </c>
      <c r="E26" s="22"/>
      <c r="F26" s="22">
        <v>0.8</v>
      </c>
      <c r="G26" s="19"/>
      <c r="H26" s="19"/>
    </row>
    <row r="27" spans="1:8" x14ac:dyDescent="0.2">
      <c r="A27" s="19">
        <v>16</v>
      </c>
      <c r="B27" s="19" t="s">
        <v>28</v>
      </c>
      <c r="C27" s="19" t="s">
        <v>785</v>
      </c>
      <c r="D27" s="22">
        <v>1.65</v>
      </c>
      <c r="E27" s="22"/>
      <c r="F27" s="22">
        <v>1.65</v>
      </c>
      <c r="G27" s="19"/>
      <c r="H27" s="19"/>
    </row>
    <row r="28" spans="1:8" x14ac:dyDescent="0.2">
      <c r="A28" s="19">
        <v>17</v>
      </c>
      <c r="B28" s="19" t="s">
        <v>29</v>
      </c>
      <c r="C28" s="19" t="s">
        <v>786</v>
      </c>
      <c r="D28" s="22">
        <v>0.6</v>
      </c>
      <c r="E28" s="22"/>
      <c r="F28" s="22">
        <v>0.6</v>
      </c>
      <c r="G28" s="19"/>
      <c r="H28" s="19"/>
    </row>
    <row r="29" spans="1:8" x14ac:dyDescent="0.2">
      <c r="A29" s="19">
        <v>18</v>
      </c>
      <c r="B29" s="19" t="s">
        <v>30</v>
      </c>
      <c r="C29" s="19" t="s">
        <v>787</v>
      </c>
      <c r="D29" s="22">
        <v>1.9</v>
      </c>
      <c r="E29" s="22"/>
      <c r="F29" s="22">
        <v>0.9</v>
      </c>
      <c r="G29" s="19"/>
      <c r="H29" s="19">
        <v>1</v>
      </c>
    </row>
    <row r="30" spans="1:8" x14ac:dyDescent="0.2">
      <c r="A30" s="19">
        <v>19</v>
      </c>
      <c r="B30" s="19" t="s">
        <v>31</v>
      </c>
      <c r="C30" s="19" t="s">
        <v>788</v>
      </c>
      <c r="D30" s="22">
        <v>0.8</v>
      </c>
      <c r="E30" s="22"/>
      <c r="F30" s="22">
        <v>0.8</v>
      </c>
      <c r="G30" s="19"/>
      <c r="H30" s="19"/>
    </row>
    <row r="31" spans="1:8" x14ac:dyDescent="0.2">
      <c r="A31" s="19">
        <v>20</v>
      </c>
      <c r="B31" s="19" t="s">
        <v>32</v>
      </c>
      <c r="C31" s="19" t="s">
        <v>789</v>
      </c>
      <c r="D31" s="22">
        <v>1.4</v>
      </c>
      <c r="E31" s="22"/>
      <c r="F31" s="22">
        <v>1.4</v>
      </c>
      <c r="G31" s="19"/>
      <c r="H31" s="19"/>
    </row>
    <row r="32" spans="1:8" x14ac:dyDescent="0.2">
      <c r="A32" s="19">
        <v>21</v>
      </c>
      <c r="B32" s="19" t="s">
        <v>33</v>
      </c>
      <c r="C32" s="19" t="s">
        <v>790</v>
      </c>
      <c r="D32" s="22">
        <v>0.5</v>
      </c>
      <c r="E32" s="22"/>
      <c r="F32" s="22">
        <v>0.5</v>
      </c>
      <c r="G32" s="19"/>
      <c r="H32" s="19"/>
    </row>
    <row r="33" spans="1:8" x14ac:dyDescent="0.2">
      <c r="A33" s="19">
        <v>22</v>
      </c>
      <c r="B33" s="19" t="s">
        <v>34</v>
      </c>
      <c r="C33" s="19" t="s">
        <v>791</v>
      </c>
      <c r="D33" s="22">
        <v>0.8</v>
      </c>
      <c r="E33" s="22"/>
      <c r="F33" s="22">
        <v>0.8</v>
      </c>
      <c r="G33" s="19"/>
      <c r="H33" s="19"/>
    </row>
    <row r="34" spans="1:8" x14ac:dyDescent="0.2">
      <c r="A34" s="19">
        <v>23</v>
      </c>
      <c r="B34" s="19" t="s">
        <v>35</v>
      </c>
      <c r="C34" s="19" t="s">
        <v>792</v>
      </c>
      <c r="D34" s="22">
        <v>1</v>
      </c>
      <c r="E34" s="22"/>
      <c r="F34" s="22">
        <v>1</v>
      </c>
      <c r="G34" s="19"/>
      <c r="H34" s="19"/>
    </row>
    <row r="35" spans="1:8" x14ac:dyDescent="0.2">
      <c r="A35" s="19">
        <v>24</v>
      </c>
      <c r="B35" s="19" t="s">
        <v>36</v>
      </c>
      <c r="C35" s="19" t="s">
        <v>793</v>
      </c>
      <c r="D35" s="22">
        <v>0.4</v>
      </c>
      <c r="E35" s="22"/>
      <c r="F35" s="22">
        <v>0.4</v>
      </c>
      <c r="G35" s="19"/>
      <c r="H35" s="19"/>
    </row>
    <row r="36" spans="1:8" x14ac:dyDescent="0.2">
      <c r="A36" s="19">
        <v>25</v>
      </c>
      <c r="B36" s="19" t="s">
        <v>37</v>
      </c>
      <c r="C36" s="19" t="s">
        <v>794</v>
      </c>
      <c r="D36" s="22">
        <v>0.2</v>
      </c>
      <c r="E36" s="22"/>
      <c r="F36" s="22">
        <v>0.2</v>
      </c>
      <c r="G36" s="19"/>
      <c r="H36" s="19"/>
    </row>
    <row r="37" spans="1:8" x14ac:dyDescent="0.2">
      <c r="A37" s="19">
        <v>26</v>
      </c>
      <c r="B37" s="19" t="s">
        <v>38</v>
      </c>
      <c r="C37" s="19" t="s">
        <v>795</v>
      </c>
      <c r="D37" s="22">
        <v>0.2</v>
      </c>
      <c r="E37" s="22"/>
      <c r="F37" s="22"/>
      <c r="G37" s="19"/>
      <c r="H37" s="22">
        <v>0.2</v>
      </c>
    </row>
    <row r="38" spans="1:8" x14ac:dyDescent="0.2">
      <c r="A38" s="19">
        <v>27</v>
      </c>
      <c r="B38" s="19" t="s">
        <v>39</v>
      </c>
      <c r="C38" s="19" t="s">
        <v>796</v>
      </c>
      <c r="D38" s="22">
        <v>0.7</v>
      </c>
      <c r="E38" s="22"/>
      <c r="F38" s="22">
        <v>0.7</v>
      </c>
      <c r="G38" s="19"/>
      <c r="H38" s="19"/>
    </row>
    <row r="39" spans="1:8" ht="13.5" thickBot="1" x14ac:dyDescent="0.25">
      <c r="A39" s="19">
        <v>28</v>
      </c>
      <c r="B39" s="19" t="s">
        <v>40</v>
      </c>
      <c r="C39" s="19" t="s">
        <v>797</v>
      </c>
      <c r="D39" s="22">
        <v>0.5</v>
      </c>
      <c r="E39" s="22"/>
      <c r="F39" s="22"/>
      <c r="G39" s="19"/>
      <c r="H39" s="22">
        <v>0.5</v>
      </c>
    </row>
    <row r="40" spans="1:8" ht="13.5" thickBot="1" x14ac:dyDescent="0.25">
      <c r="A40" s="24"/>
      <c r="B40" s="131" t="s">
        <v>5</v>
      </c>
      <c r="C40" s="132"/>
      <c r="D40" s="25">
        <f>SUM(D12:D39)</f>
        <v>27.73</v>
      </c>
      <c r="E40" s="26">
        <v>1</v>
      </c>
      <c r="F40" s="25">
        <f>SUM(F12:F38)</f>
        <v>23.799999999999997</v>
      </c>
      <c r="G40" s="25">
        <f>SUM(G12:G39)</f>
        <v>0</v>
      </c>
      <c r="H40" s="25">
        <f>SUM(H12:H39)</f>
        <v>2.93</v>
      </c>
    </row>
    <row r="41" spans="1:8" x14ac:dyDescent="0.2">
      <c r="A41" s="21"/>
      <c r="B41" s="21"/>
      <c r="C41" s="21"/>
      <c r="D41" s="27"/>
      <c r="E41" s="27"/>
      <c r="F41" s="21"/>
      <c r="G41" s="21"/>
      <c r="H41" s="21"/>
    </row>
    <row r="42" spans="1:8" x14ac:dyDescent="0.2">
      <c r="A42" s="21"/>
      <c r="B42" s="21"/>
      <c r="C42" s="21"/>
      <c r="D42" s="28"/>
      <c r="E42" s="28"/>
      <c r="F42" s="28"/>
      <c r="G42" s="28"/>
      <c r="H42" s="28"/>
    </row>
    <row r="43" spans="1:8" x14ac:dyDescent="0.2">
      <c r="A43" s="21"/>
      <c r="B43" s="21"/>
      <c r="C43" s="21"/>
      <c r="D43" s="21"/>
      <c r="E43" s="21"/>
      <c r="F43" s="21"/>
      <c r="G43" s="21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21"/>
      <c r="B46" s="21"/>
      <c r="C46" s="21"/>
      <c r="D46" s="21"/>
      <c r="E46" s="21"/>
      <c r="F46" s="21"/>
      <c r="G46" s="21"/>
      <c r="H46" s="21"/>
    </row>
    <row r="47" spans="1:8" x14ac:dyDescent="0.2">
      <c r="A47" s="21"/>
      <c r="B47" s="21"/>
      <c r="C47" s="21"/>
      <c r="D47" s="21"/>
      <c r="E47" s="21"/>
      <c r="F47" s="21"/>
      <c r="G47" s="21"/>
      <c r="H47" s="21"/>
    </row>
    <row r="48" spans="1:8" x14ac:dyDescent="0.2">
      <c r="A48" s="21"/>
      <c r="B48" s="21"/>
      <c r="C48" s="21"/>
      <c r="D48" s="21"/>
      <c r="E48" s="21"/>
      <c r="F48" s="21"/>
      <c r="G48" s="21"/>
      <c r="H48" s="21"/>
    </row>
    <row r="49" spans="1:8" x14ac:dyDescent="0.2">
      <c r="A49" s="21"/>
      <c r="B49" s="21"/>
      <c r="C49" s="21"/>
      <c r="D49" s="21"/>
      <c r="E49" s="21"/>
      <c r="F49" s="21"/>
      <c r="G49" s="21"/>
      <c r="H49" s="21"/>
    </row>
    <row r="50" spans="1:8" x14ac:dyDescent="0.2">
      <c r="A50" s="21"/>
      <c r="B50" s="21"/>
      <c r="C50" s="21"/>
      <c r="D50" s="21"/>
      <c r="E50" s="21"/>
      <c r="F50" s="21"/>
      <c r="G50" s="21"/>
      <c r="H50" s="21"/>
    </row>
    <row r="51" spans="1:8" x14ac:dyDescent="0.2">
      <c r="A51" s="21"/>
      <c r="B51" s="21"/>
      <c r="C51" s="21"/>
      <c r="D51" s="21"/>
      <c r="E51" s="21"/>
      <c r="F51" s="21"/>
      <c r="G51" s="21"/>
      <c r="H51" s="21"/>
    </row>
    <row r="52" spans="1:8" x14ac:dyDescent="0.2">
      <c r="A52" s="21"/>
      <c r="B52" s="21"/>
      <c r="C52" s="21"/>
      <c r="D52" s="21"/>
      <c r="E52" s="21"/>
      <c r="F52" s="21"/>
      <c r="G52" s="21"/>
      <c r="H52" s="21"/>
    </row>
    <row r="53" spans="1:8" x14ac:dyDescent="0.2">
      <c r="A53" s="21"/>
      <c r="B53" s="21"/>
      <c r="C53" s="21"/>
      <c r="D53" s="21"/>
      <c r="E53" s="21"/>
      <c r="F53" s="21"/>
      <c r="G53" s="21"/>
      <c r="H53" s="21"/>
    </row>
    <row r="54" spans="1:8" x14ac:dyDescent="0.2">
      <c r="A54" s="21"/>
      <c r="B54" s="21"/>
      <c r="C54" s="21"/>
      <c r="D54" s="21"/>
      <c r="E54" s="21"/>
      <c r="F54" s="21"/>
      <c r="G54" s="21"/>
      <c r="H54" s="21"/>
    </row>
    <row r="55" spans="1:8" x14ac:dyDescent="0.2">
      <c r="A55" s="21"/>
      <c r="B55" s="21"/>
      <c r="C55" s="21"/>
      <c r="D55" s="21"/>
      <c r="E55" s="21"/>
      <c r="F55" s="21"/>
      <c r="G55" s="21"/>
      <c r="H55" s="21"/>
    </row>
    <row r="56" spans="1:8" x14ac:dyDescent="0.2">
      <c r="A56" s="21"/>
      <c r="B56" s="21"/>
      <c r="C56" s="21"/>
      <c r="D56" s="21"/>
      <c r="E56" s="21"/>
      <c r="F56" s="21"/>
      <c r="G56" s="21"/>
      <c r="H56" s="21"/>
    </row>
    <row r="57" spans="1:8" x14ac:dyDescent="0.2">
      <c r="A57" s="21"/>
      <c r="B57" s="21"/>
      <c r="C57" s="21"/>
      <c r="D57" s="21"/>
      <c r="E57" s="21"/>
      <c r="F57" s="21"/>
      <c r="G57" s="21"/>
      <c r="H57" s="21"/>
    </row>
    <row r="58" spans="1:8" x14ac:dyDescent="0.2">
      <c r="A58" s="21"/>
      <c r="B58" s="21"/>
      <c r="C58" s="21"/>
      <c r="D58" s="21"/>
      <c r="E58" s="21"/>
      <c r="F58" s="21"/>
      <c r="G58" s="21"/>
      <c r="H58" s="21"/>
    </row>
    <row r="59" spans="1:8" x14ac:dyDescent="0.2">
      <c r="A59" s="21"/>
      <c r="B59" s="21"/>
      <c r="C59" s="21"/>
      <c r="D59" s="21"/>
      <c r="E59" s="21"/>
      <c r="F59" s="21"/>
      <c r="G59" s="21"/>
      <c r="H59" s="21"/>
    </row>
    <row r="60" spans="1:8" x14ac:dyDescent="0.2">
      <c r="A60" s="21"/>
      <c r="B60" s="21"/>
      <c r="C60" s="21"/>
      <c r="D60" s="21"/>
      <c r="E60" s="21"/>
      <c r="F60" s="21"/>
      <c r="G60" s="21"/>
      <c r="H60" s="21"/>
    </row>
    <row r="61" spans="1:8" x14ac:dyDescent="0.2">
      <c r="A61" s="21"/>
      <c r="B61" s="21"/>
      <c r="C61" s="21"/>
      <c r="D61" s="21"/>
      <c r="E61" s="21"/>
      <c r="F61" s="21"/>
      <c r="G61" s="21"/>
      <c r="H61" s="21"/>
    </row>
    <row r="62" spans="1:8" x14ac:dyDescent="0.2">
      <c r="A62" s="21"/>
      <c r="B62" s="21"/>
      <c r="C62" s="21"/>
      <c r="D62" s="21"/>
      <c r="E62" s="21"/>
      <c r="F62" s="21"/>
      <c r="G62" s="21"/>
      <c r="H62" s="21"/>
    </row>
    <row r="63" spans="1:8" x14ac:dyDescent="0.2">
      <c r="A63" s="21"/>
      <c r="B63" s="21"/>
      <c r="C63" s="21"/>
      <c r="D63" s="21"/>
      <c r="E63" s="21"/>
      <c r="F63" s="21"/>
      <c r="G63" s="21"/>
      <c r="H63" s="21"/>
    </row>
    <row r="64" spans="1:8" x14ac:dyDescent="0.2">
      <c r="A64" s="21"/>
      <c r="B64" s="21"/>
      <c r="C64" s="21"/>
      <c r="D64" s="21"/>
      <c r="E64" s="21"/>
      <c r="F64" s="21"/>
      <c r="G64" s="21"/>
      <c r="H64" s="21"/>
    </row>
    <row r="65" spans="1:8" x14ac:dyDescent="0.2">
      <c r="A65" s="21"/>
      <c r="B65" s="21"/>
      <c r="C65" s="21"/>
      <c r="D65" s="21"/>
      <c r="E65" s="21"/>
      <c r="F65" s="21"/>
      <c r="G65" s="21"/>
      <c r="H65" s="21"/>
    </row>
    <row r="66" spans="1:8" x14ac:dyDescent="0.2">
      <c r="A66" s="21"/>
      <c r="B66" s="21"/>
      <c r="C66" s="21"/>
      <c r="D66" s="21"/>
      <c r="E66" s="21"/>
      <c r="F66" s="21"/>
      <c r="G66" s="21"/>
      <c r="H66" s="21"/>
    </row>
    <row r="67" spans="1:8" x14ac:dyDescent="0.2">
      <c r="A67" s="21"/>
      <c r="B67" s="21"/>
      <c r="C67" s="21"/>
      <c r="D67" s="21"/>
      <c r="E67" s="21"/>
      <c r="F67" s="21"/>
      <c r="G67" s="21"/>
      <c r="H67" s="21"/>
    </row>
    <row r="68" spans="1:8" x14ac:dyDescent="0.2">
      <c r="A68" s="21"/>
      <c r="B68" s="21"/>
      <c r="C68" s="21"/>
      <c r="D68" s="21"/>
      <c r="E68" s="21"/>
      <c r="F68" s="21"/>
      <c r="G68" s="21"/>
      <c r="H68" s="21"/>
    </row>
    <row r="69" spans="1:8" x14ac:dyDescent="0.2">
      <c r="A69" s="21"/>
      <c r="B69" s="21"/>
      <c r="C69" s="21"/>
      <c r="D69" s="21"/>
      <c r="E69" s="21"/>
      <c r="F69" s="21"/>
      <c r="G69" s="21"/>
      <c r="H69" s="21"/>
    </row>
    <row r="70" spans="1:8" x14ac:dyDescent="0.2">
      <c r="A70" s="21"/>
      <c r="B70" s="21"/>
      <c r="C70" s="21"/>
      <c r="D70" s="21"/>
      <c r="E70" s="21"/>
      <c r="F70" s="21"/>
      <c r="G70" s="21"/>
      <c r="H70" s="21"/>
    </row>
    <row r="71" spans="1:8" x14ac:dyDescent="0.2">
      <c r="A71" s="21"/>
      <c r="B71" s="21"/>
      <c r="C71" s="21"/>
      <c r="D71" s="21"/>
      <c r="E71" s="21"/>
      <c r="F71" s="21"/>
      <c r="G71" s="21"/>
      <c r="H71" s="21"/>
    </row>
    <row r="72" spans="1:8" x14ac:dyDescent="0.2">
      <c r="A72" s="21"/>
      <c r="B72" s="21"/>
      <c r="C72" s="21"/>
      <c r="D72" s="21"/>
      <c r="E72" s="21"/>
      <c r="F72" s="21"/>
      <c r="G72" s="21"/>
      <c r="H72" s="21"/>
    </row>
    <row r="73" spans="1:8" x14ac:dyDescent="0.2">
      <c r="A73" s="21"/>
      <c r="B73" s="21"/>
      <c r="C73" s="21"/>
      <c r="D73" s="21"/>
      <c r="E73" s="21"/>
      <c r="F73" s="21"/>
      <c r="G73" s="21"/>
      <c r="H73" s="21"/>
    </row>
  </sheetData>
  <mergeCells count="11">
    <mergeCell ref="A8:A9"/>
    <mergeCell ref="B8:B9"/>
    <mergeCell ref="D8:D9"/>
    <mergeCell ref="E8:H8"/>
    <mergeCell ref="C8:C9"/>
    <mergeCell ref="B40:C40"/>
    <mergeCell ref="B1:H1"/>
    <mergeCell ref="B3:H3"/>
    <mergeCell ref="B4:H4"/>
    <mergeCell ref="B5:H5"/>
    <mergeCell ref="B6:H6"/>
  </mergeCells>
  <pageMargins left="0.70866141732283472" right="0.70866141732283472" top="0.27559055118110237" bottom="0.4724409448818898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zoomScale="136" zoomScaleNormal="136" workbookViewId="0">
      <selection activeCell="C12" sqref="C12:C54"/>
    </sheetView>
  </sheetViews>
  <sheetFormatPr defaultRowHeight="12.75" x14ac:dyDescent="0.2"/>
  <cols>
    <col min="1" max="1" width="4.7109375" style="13" customWidth="1"/>
    <col min="2" max="2" width="34.7109375" style="13" customWidth="1"/>
    <col min="3" max="3" width="19.7109375" style="13" customWidth="1"/>
    <col min="4" max="4" width="9.85546875" style="13" customWidth="1"/>
    <col min="5" max="5" width="9.140625" style="13"/>
    <col min="6" max="6" width="10.28515625" style="13" customWidth="1"/>
    <col min="7" max="7" width="9.140625" style="13" hidden="1" customWidth="1"/>
    <col min="8" max="8" width="10.42578125" style="13" customWidth="1"/>
    <col min="9" max="16384" width="9.140625" style="13"/>
  </cols>
  <sheetData>
    <row r="1" spans="1:8" ht="30.75" customHeight="1" x14ac:dyDescent="0.2">
      <c r="B1" s="133" t="s">
        <v>361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8" spans="1:8" ht="12.75" customHeight="1" x14ac:dyDescent="0.2">
      <c r="A8" s="138" t="s">
        <v>7</v>
      </c>
      <c r="B8" s="140" t="s">
        <v>6</v>
      </c>
      <c r="C8" s="141" t="s">
        <v>12</v>
      </c>
      <c r="D8" s="140" t="s">
        <v>4</v>
      </c>
      <c r="E8" s="140" t="s">
        <v>1</v>
      </c>
      <c r="F8" s="140"/>
      <c r="G8" s="140"/>
      <c r="H8" s="140"/>
    </row>
    <row r="9" spans="1:8" ht="25.5" x14ac:dyDescent="0.2">
      <c r="A9" s="139"/>
      <c r="B9" s="140"/>
      <c r="C9" s="141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360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73</v>
      </c>
      <c r="C12" s="19" t="s">
        <v>798</v>
      </c>
      <c r="D12" s="19">
        <v>0.255</v>
      </c>
      <c r="E12" s="19"/>
      <c r="F12" s="19">
        <v>0.255</v>
      </c>
      <c r="G12" s="19"/>
      <c r="H12" s="19"/>
    </row>
    <row r="13" spans="1:8" x14ac:dyDescent="0.2">
      <c r="A13" s="19">
        <v>2</v>
      </c>
      <c r="B13" s="19" t="s">
        <v>74</v>
      </c>
      <c r="C13" s="19" t="s">
        <v>799</v>
      </c>
      <c r="D13" s="19">
        <v>0.3</v>
      </c>
      <c r="E13" s="19"/>
      <c r="F13" s="19">
        <v>0.3</v>
      </c>
      <c r="G13" s="19"/>
      <c r="H13" s="19"/>
    </row>
    <row r="14" spans="1:8" x14ac:dyDescent="0.2">
      <c r="A14" s="19">
        <v>3</v>
      </c>
      <c r="B14" s="19" t="s">
        <v>75</v>
      </c>
      <c r="C14" s="19" t="s">
        <v>800</v>
      </c>
      <c r="D14" s="19">
        <v>0.75</v>
      </c>
      <c r="E14" s="19"/>
      <c r="F14" s="19">
        <v>0.75</v>
      </c>
      <c r="G14" s="19"/>
      <c r="H14" s="19"/>
    </row>
    <row r="15" spans="1:8" x14ac:dyDescent="0.2">
      <c r="A15" s="19">
        <v>4</v>
      </c>
      <c r="B15" s="19" t="s">
        <v>76</v>
      </c>
      <c r="C15" s="19" t="s">
        <v>801</v>
      </c>
      <c r="D15" s="19">
        <v>0.5</v>
      </c>
      <c r="E15" s="19"/>
      <c r="F15" s="19">
        <v>0.5</v>
      </c>
      <c r="G15" s="19"/>
      <c r="H15" s="19"/>
    </row>
    <row r="16" spans="1:8" x14ac:dyDescent="0.2">
      <c r="A16" s="19">
        <v>5</v>
      </c>
      <c r="B16" s="19" t="s">
        <v>78</v>
      </c>
      <c r="C16" s="19" t="s">
        <v>802</v>
      </c>
      <c r="D16" s="19">
        <v>1.2</v>
      </c>
      <c r="E16" s="19"/>
      <c r="F16" s="19">
        <v>1.2</v>
      </c>
      <c r="G16" s="19"/>
      <c r="H16" s="19"/>
    </row>
    <row r="17" spans="1:8" x14ac:dyDescent="0.2">
      <c r="A17" s="19">
        <v>6</v>
      </c>
      <c r="B17" s="19" t="s">
        <v>77</v>
      </c>
      <c r="C17" s="19" t="s">
        <v>803</v>
      </c>
      <c r="D17" s="19">
        <v>0.2</v>
      </c>
      <c r="E17" s="19"/>
      <c r="F17" s="19">
        <v>0.2</v>
      </c>
      <c r="G17" s="19"/>
      <c r="H17" s="19"/>
    </row>
    <row r="18" spans="1:8" x14ac:dyDescent="0.2">
      <c r="A18" s="19">
        <v>7</v>
      </c>
      <c r="B18" s="19" t="s">
        <v>52</v>
      </c>
      <c r="C18" s="19" t="s">
        <v>804</v>
      </c>
      <c r="D18" s="19">
        <v>0.55000000000000004</v>
      </c>
      <c r="E18" s="19"/>
      <c r="F18" s="19">
        <v>0.55000000000000004</v>
      </c>
      <c r="G18" s="19"/>
      <c r="H18" s="19"/>
    </row>
    <row r="19" spans="1:8" x14ac:dyDescent="0.2">
      <c r="A19" s="19">
        <v>8</v>
      </c>
      <c r="B19" s="19" t="s">
        <v>53</v>
      </c>
      <c r="C19" s="19" t="s">
        <v>805</v>
      </c>
      <c r="D19" s="19">
        <v>0.6</v>
      </c>
      <c r="E19" s="19"/>
      <c r="F19" s="19">
        <v>0.6</v>
      </c>
      <c r="G19" s="19"/>
      <c r="H19" s="19"/>
    </row>
    <row r="20" spans="1:8" x14ac:dyDescent="0.2">
      <c r="A20" s="19">
        <v>9</v>
      </c>
      <c r="B20" s="19" t="s">
        <v>54</v>
      </c>
      <c r="C20" s="19" t="s">
        <v>806</v>
      </c>
      <c r="D20" s="19">
        <v>0.5</v>
      </c>
      <c r="E20" s="19"/>
      <c r="F20" s="19">
        <v>0.5</v>
      </c>
      <c r="G20" s="19"/>
      <c r="H20" s="19"/>
    </row>
    <row r="21" spans="1:8" x14ac:dyDescent="0.2">
      <c r="A21" s="19">
        <v>10</v>
      </c>
      <c r="B21" s="19" t="s">
        <v>55</v>
      </c>
      <c r="C21" s="19" t="s">
        <v>807</v>
      </c>
      <c r="D21" s="19">
        <v>0.3</v>
      </c>
      <c r="E21" s="19"/>
      <c r="F21" s="19"/>
      <c r="G21" s="19"/>
      <c r="H21" s="19">
        <v>0.3</v>
      </c>
    </row>
    <row r="22" spans="1:8" x14ac:dyDescent="0.2">
      <c r="A22" s="19">
        <v>11</v>
      </c>
      <c r="B22" s="19" t="s">
        <v>56</v>
      </c>
      <c r="C22" s="19" t="s">
        <v>808</v>
      </c>
      <c r="D22" s="19">
        <v>1.1499999999999999</v>
      </c>
      <c r="E22" s="19"/>
      <c r="F22" s="19">
        <v>1.1499999999999999</v>
      </c>
      <c r="G22" s="19"/>
      <c r="H22" s="19"/>
    </row>
    <row r="23" spans="1:8" x14ac:dyDescent="0.2">
      <c r="A23" s="19">
        <v>12</v>
      </c>
      <c r="B23" s="19" t="s">
        <v>58</v>
      </c>
      <c r="C23" s="19" t="s">
        <v>809</v>
      </c>
      <c r="D23" s="19">
        <v>0.22</v>
      </c>
      <c r="E23" s="19"/>
      <c r="F23" s="19">
        <v>0.22</v>
      </c>
      <c r="G23" s="19"/>
      <c r="H23" s="19"/>
    </row>
    <row r="24" spans="1:8" x14ac:dyDescent="0.2">
      <c r="A24" s="19">
        <v>13</v>
      </c>
      <c r="B24" s="19" t="s">
        <v>59</v>
      </c>
      <c r="C24" s="19" t="s">
        <v>810</v>
      </c>
      <c r="D24" s="19">
        <v>0.4</v>
      </c>
      <c r="E24" s="19"/>
      <c r="F24" s="19">
        <v>0.4</v>
      </c>
      <c r="G24" s="19"/>
      <c r="H24" s="19"/>
    </row>
    <row r="25" spans="1:8" x14ac:dyDescent="0.2">
      <c r="A25" s="19">
        <v>14</v>
      </c>
      <c r="B25" s="19" t="s">
        <v>60</v>
      </c>
      <c r="C25" s="19" t="s">
        <v>811</v>
      </c>
      <c r="D25" s="19">
        <v>0.45</v>
      </c>
      <c r="E25" s="19"/>
      <c r="F25" s="19">
        <v>0.45</v>
      </c>
      <c r="G25" s="19"/>
      <c r="H25" s="19"/>
    </row>
    <row r="26" spans="1:8" x14ac:dyDescent="0.2">
      <c r="A26" s="19">
        <v>15</v>
      </c>
      <c r="B26" s="19" t="s">
        <v>61</v>
      </c>
      <c r="C26" s="19" t="s">
        <v>812</v>
      </c>
      <c r="D26" s="19">
        <v>0.22</v>
      </c>
      <c r="E26" s="19"/>
      <c r="F26" s="19">
        <v>0.22</v>
      </c>
      <c r="G26" s="19"/>
      <c r="H26" s="19"/>
    </row>
    <row r="27" spans="1:8" x14ac:dyDescent="0.2">
      <c r="A27" s="19">
        <v>16</v>
      </c>
      <c r="B27" s="19" t="s">
        <v>62</v>
      </c>
      <c r="C27" s="19" t="s">
        <v>813</v>
      </c>
      <c r="D27" s="19">
        <v>0.15</v>
      </c>
      <c r="E27" s="19"/>
      <c r="F27" s="19">
        <v>0.15</v>
      </c>
      <c r="G27" s="19"/>
      <c r="H27" s="19"/>
    </row>
    <row r="28" spans="1:8" x14ac:dyDescent="0.2">
      <c r="A28" s="19">
        <v>17</v>
      </c>
      <c r="B28" s="19" t="s">
        <v>63</v>
      </c>
      <c r="C28" s="19" t="s">
        <v>814</v>
      </c>
      <c r="D28" s="19">
        <v>0.15</v>
      </c>
      <c r="E28" s="19"/>
      <c r="F28" s="19">
        <v>0.15</v>
      </c>
      <c r="G28" s="19"/>
      <c r="H28" s="19"/>
    </row>
    <row r="29" spans="1:8" x14ac:dyDescent="0.2">
      <c r="A29" s="19">
        <v>18</v>
      </c>
      <c r="B29" s="19" t="s">
        <v>64</v>
      </c>
      <c r="C29" s="19" t="s">
        <v>815</v>
      </c>
      <c r="D29" s="19">
        <v>0.45</v>
      </c>
      <c r="E29" s="19"/>
      <c r="F29" s="19"/>
      <c r="G29" s="19"/>
      <c r="H29" s="19">
        <v>0.45</v>
      </c>
    </row>
    <row r="30" spans="1:8" x14ac:dyDescent="0.2">
      <c r="A30" s="19">
        <v>19</v>
      </c>
      <c r="B30" s="19" t="s">
        <v>65</v>
      </c>
      <c r="C30" s="19" t="s">
        <v>816</v>
      </c>
      <c r="D30" s="19">
        <v>0.7</v>
      </c>
      <c r="E30" s="19"/>
      <c r="F30" s="19"/>
      <c r="G30" s="19"/>
      <c r="H30" s="19">
        <v>0.7</v>
      </c>
    </row>
    <row r="31" spans="1:8" x14ac:dyDescent="0.2">
      <c r="A31" s="19">
        <v>20</v>
      </c>
      <c r="B31" s="19" t="s">
        <v>66</v>
      </c>
      <c r="C31" s="19" t="s">
        <v>817</v>
      </c>
      <c r="D31" s="19">
        <v>0.5</v>
      </c>
      <c r="E31" s="19"/>
      <c r="F31" s="19"/>
      <c r="G31" s="19"/>
      <c r="H31" s="19">
        <v>0.5</v>
      </c>
    </row>
    <row r="32" spans="1:8" x14ac:dyDescent="0.2">
      <c r="A32" s="19">
        <v>21</v>
      </c>
      <c r="B32" s="19" t="s">
        <v>67</v>
      </c>
      <c r="C32" s="19" t="s">
        <v>818</v>
      </c>
      <c r="D32" s="19">
        <v>0.85</v>
      </c>
      <c r="E32" s="19"/>
      <c r="F32" s="19">
        <v>0.85</v>
      </c>
      <c r="G32" s="19"/>
      <c r="H32" s="19"/>
    </row>
    <row r="33" spans="1:8" x14ac:dyDescent="0.2">
      <c r="A33" s="19">
        <v>22</v>
      </c>
      <c r="B33" s="19" t="s">
        <v>68</v>
      </c>
      <c r="C33" s="19" t="s">
        <v>819</v>
      </c>
      <c r="D33" s="19">
        <v>1.25</v>
      </c>
      <c r="E33" s="19"/>
      <c r="F33" s="19">
        <v>1.25</v>
      </c>
      <c r="G33" s="19"/>
      <c r="H33" s="19"/>
    </row>
    <row r="34" spans="1:8" x14ac:dyDescent="0.2">
      <c r="A34" s="19">
        <v>23</v>
      </c>
      <c r="B34" s="19" t="s">
        <v>69</v>
      </c>
      <c r="C34" s="19" t="s">
        <v>820</v>
      </c>
      <c r="D34" s="19">
        <v>0.75</v>
      </c>
      <c r="E34" s="19"/>
      <c r="F34" s="19">
        <v>0.75</v>
      </c>
      <c r="G34" s="19"/>
      <c r="H34" s="19"/>
    </row>
    <row r="35" spans="1:8" x14ac:dyDescent="0.2">
      <c r="A35" s="19">
        <v>24</v>
      </c>
      <c r="B35" s="19" t="s">
        <v>70</v>
      </c>
      <c r="C35" s="19" t="s">
        <v>821</v>
      </c>
      <c r="D35" s="19">
        <v>0.35</v>
      </c>
      <c r="E35" s="19"/>
      <c r="F35" s="19">
        <v>0.35</v>
      </c>
      <c r="G35" s="19"/>
      <c r="H35" s="19"/>
    </row>
    <row r="36" spans="1:8" x14ac:dyDescent="0.2">
      <c r="A36" s="19">
        <v>25</v>
      </c>
      <c r="B36" s="19" t="s">
        <v>71</v>
      </c>
      <c r="C36" s="19" t="s">
        <v>822</v>
      </c>
      <c r="D36" s="19">
        <v>0.5</v>
      </c>
      <c r="E36" s="19"/>
      <c r="F36" s="19">
        <v>0.5</v>
      </c>
      <c r="G36" s="19"/>
      <c r="H36" s="19"/>
    </row>
    <row r="37" spans="1:8" x14ac:dyDescent="0.2">
      <c r="A37" s="19">
        <v>26</v>
      </c>
      <c r="B37" s="19" t="s">
        <v>72</v>
      </c>
      <c r="C37" s="19" t="s">
        <v>823</v>
      </c>
      <c r="D37" s="19">
        <v>0.35</v>
      </c>
      <c r="E37" s="19">
        <v>0.35</v>
      </c>
      <c r="F37" s="19"/>
      <c r="G37" s="19"/>
      <c r="H37" s="19"/>
    </row>
    <row r="38" spans="1:8" x14ac:dyDescent="0.2">
      <c r="A38" s="19">
        <v>27</v>
      </c>
      <c r="B38" s="19" t="s">
        <v>41</v>
      </c>
      <c r="C38" s="19" t="s">
        <v>824</v>
      </c>
      <c r="D38" s="19">
        <v>0.75</v>
      </c>
      <c r="E38" s="19">
        <v>0.75</v>
      </c>
      <c r="F38" s="19"/>
      <c r="G38" s="19"/>
      <c r="H38" s="19"/>
    </row>
    <row r="39" spans="1:8" x14ac:dyDescent="0.2">
      <c r="A39" s="19">
        <v>28</v>
      </c>
      <c r="B39" s="19" t="s">
        <v>42</v>
      </c>
      <c r="C39" s="19" t="s">
        <v>825</v>
      </c>
      <c r="D39" s="19">
        <v>0.4</v>
      </c>
      <c r="E39" s="19"/>
      <c r="F39" s="19">
        <v>0.4</v>
      </c>
      <c r="G39" s="19"/>
      <c r="H39" s="19"/>
    </row>
    <row r="40" spans="1:8" x14ac:dyDescent="0.2">
      <c r="A40" s="19">
        <v>29</v>
      </c>
      <c r="B40" s="19" t="s">
        <v>43</v>
      </c>
      <c r="C40" s="19" t="s">
        <v>826</v>
      </c>
      <c r="D40" s="19">
        <v>0.3</v>
      </c>
      <c r="E40" s="19"/>
      <c r="F40" s="19">
        <v>0.3</v>
      </c>
      <c r="G40" s="19"/>
      <c r="H40" s="19"/>
    </row>
    <row r="41" spans="1:8" x14ac:dyDescent="0.2">
      <c r="A41" s="19">
        <v>30</v>
      </c>
      <c r="B41" s="19" t="s">
        <v>44</v>
      </c>
      <c r="C41" s="19" t="s">
        <v>827</v>
      </c>
      <c r="D41" s="19">
        <v>0.3</v>
      </c>
      <c r="E41" s="19"/>
      <c r="F41" s="19">
        <v>0.3</v>
      </c>
      <c r="G41" s="19"/>
      <c r="H41" s="19"/>
    </row>
    <row r="42" spans="1:8" x14ac:dyDescent="0.2">
      <c r="A42" s="19">
        <v>31</v>
      </c>
      <c r="B42" s="19" t="s">
        <v>45</v>
      </c>
      <c r="C42" s="19" t="s">
        <v>828</v>
      </c>
      <c r="D42" s="19">
        <v>0.75</v>
      </c>
      <c r="E42" s="19"/>
      <c r="F42" s="19">
        <v>0.75</v>
      </c>
      <c r="G42" s="19"/>
      <c r="H42" s="19"/>
    </row>
    <row r="43" spans="1:8" x14ac:dyDescent="0.2">
      <c r="A43" s="19">
        <v>32</v>
      </c>
      <c r="B43" s="19" t="s">
        <v>46</v>
      </c>
      <c r="C43" s="19" t="s">
        <v>829</v>
      </c>
      <c r="D43" s="19">
        <v>0.45</v>
      </c>
      <c r="E43" s="19"/>
      <c r="F43" s="19">
        <v>0.45</v>
      </c>
      <c r="G43" s="19"/>
      <c r="H43" s="19"/>
    </row>
    <row r="44" spans="1:8" x14ac:dyDescent="0.2">
      <c r="A44" s="19">
        <v>33</v>
      </c>
      <c r="B44" s="19" t="s">
        <v>47</v>
      </c>
      <c r="C44" s="19" t="s">
        <v>830</v>
      </c>
      <c r="D44" s="19">
        <v>0.45</v>
      </c>
      <c r="E44" s="19">
        <v>0.28999999999999998</v>
      </c>
      <c r="F44" s="19">
        <v>0.16</v>
      </c>
      <c r="G44" s="19"/>
      <c r="H44" s="19"/>
    </row>
    <row r="45" spans="1:8" x14ac:dyDescent="0.2">
      <c r="A45" s="19">
        <v>34</v>
      </c>
      <c r="B45" s="19" t="s">
        <v>48</v>
      </c>
      <c r="C45" s="19" t="s">
        <v>831</v>
      </c>
      <c r="D45" s="19">
        <v>0.37</v>
      </c>
      <c r="E45" s="19">
        <v>0.25</v>
      </c>
      <c r="F45" s="19">
        <v>0.12</v>
      </c>
      <c r="G45" s="19"/>
      <c r="H45" s="19"/>
    </row>
    <row r="46" spans="1:8" x14ac:dyDescent="0.2">
      <c r="A46" s="19">
        <v>35</v>
      </c>
      <c r="B46" s="19" t="s">
        <v>49</v>
      </c>
      <c r="C46" s="19" t="s">
        <v>832</v>
      </c>
      <c r="D46" s="19">
        <v>0.5</v>
      </c>
      <c r="E46" s="19"/>
      <c r="F46" s="19">
        <v>0.5</v>
      </c>
      <c r="G46" s="19"/>
      <c r="H46" s="19"/>
    </row>
    <row r="47" spans="1:8" x14ac:dyDescent="0.2">
      <c r="A47" s="19">
        <v>36</v>
      </c>
      <c r="B47" s="19" t="s">
        <v>50</v>
      </c>
      <c r="C47" s="19" t="s">
        <v>833</v>
      </c>
      <c r="D47" s="19">
        <v>0.37</v>
      </c>
      <c r="E47" s="19"/>
      <c r="F47" s="19">
        <v>0.37</v>
      </c>
      <c r="G47" s="19"/>
      <c r="H47" s="19"/>
    </row>
    <row r="48" spans="1:8" x14ac:dyDescent="0.2">
      <c r="A48" s="19">
        <v>37</v>
      </c>
      <c r="B48" s="19" t="s">
        <v>51</v>
      </c>
      <c r="C48" s="19" t="s">
        <v>834</v>
      </c>
      <c r="D48" s="19">
        <v>0.5</v>
      </c>
      <c r="E48" s="19"/>
      <c r="F48" s="19">
        <v>0.5</v>
      </c>
      <c r="G48" s="19"/>
      <c r="H48" s="19"/>
    </row>
    <row r="49" spans="1:8" x14ac:dyDescent="0.2">
      <c r="A49" s="20">
        <v>38</v>
      </c>
      <c r="B49" s="20" t="s">
        <v>120</v>
      </c>
      <c r="C49" s="19" t="s">
        <v>835</v>
      </c>
      <c r="D49" s="19">
        <v>0.4</v>
      </c>
      <c r="E49" s="19"/>
      <c r="F49" s="19">
        <v>0.4</v>
      </c>
      <c r="G49" s="19"/>
      <c r="H49" s="19"/>
    </row>
    <row r="50" spans="1:8" x14ac:dyDescent="0.2">
      <c r="A50" s="20">
        <v>39</v>
      </c>
      <c r="B50" s="20" t="s">
        <v>121</v>
      </c>
      <c r="C50" s="19" t="s">
        <v>836</v>
      </c>
      <c r="D50" s="20">
        <v>0.4</v>
      </c>
      <c r="E50" s="20"/>
      <c r="F50" s="20">
        <v>0.4</v>
      </c>
      <c r="G50" s="20"/>
      <c r="H50" s="20"/>
    </row>
    <row r="51" spans="1:8" x14ac:dyDescent="0.2">
      <c r="A51" s="19">
        <v>40</v>
      </c>
      <c r="B51" s="19" t="s">
        <v>122</v>
      </c>
      <c r="C51" s="19" t="s">
        <v>837</v>
      </c>
      <c r="D51" s="19">
        <v>3</v>
      </c>
      <c r="E51" s="19"/>
      <c r="F51" s="19"/>
      <c r="G51" s="19"/>
      <c r="H51" s="19">
        <v>3</v>
      </c>
    </row>
    <row r="52" spans="1:8" x14ac:dyDescent="0.2">
      <c r="A52" s="19">
        <v>41</v>
      </c>
      <c r="B52" s="19" t="s">
        <v>123</v>
      </c>
      <c r="C52" s="19" t="s">
        <v>838</v>
      </c>
      <c r="D52" s="19">
        <v>0.4</v>
      </c>
      <c r="E52" s="19"/>
      <c r="F52" s="19">
        <v>0.4</v>
      </c>
      <c r="G52" s="19"/>
      <c r="H52" s="19"/>
    </row>
    <row r="53" spans="1:8" x14ac:dyDescent="0.2">
      <c r="A53" s="19">
        <v>42</v>
      </c>
      <c r="B53" s="19" t="s">
        <v>124</v>
      </c>
      <c r="C53" s="19" t="s">
        <v>839</v>
      </c>
      <c r="D53" s="19">
        <v>0.5</v>
      </c>
      <c r="E53" s="19"/>
      <c r="F53" s="19"/>
      <c r="G53" s="19"/>
      <c r="H53" s="19">
        <v>0.5</v>
      </c>
    </row>
    <row r="54" spans="1:8" x14ac:dyDescent="0.2">
      <c r="A54" s="19">
        <v>43</v>
      </c>
      <c r="B54" s="19" t="s">
        <v>125</v>
      </c>
      <c r="C54" s="19" t="s">
        <v>840</v>
      </c>
      <c r="D54" s="19">
        <v>0.5</v>
      </c>
      <c r="E54" s="19"/>
      <c r="F54" s="19"/>
      <c r="G54" s="19"/>
      <c r="H54" s="19">
        <v>0.5</v>
      </c>
    </row>
    <row r="55" spans="1:8" x14ac:dyDescent="0.2">
      <c r="A55" s="143" t="s">
        <v>5</v>
      </c>
      <c r="B55" s="144"/>
      <c r="C55" s="19"/>
      <c r="D55" s="17">
        <f>SUM(D12:D54)</f>
        <v>23.934999999999995</v>
      </c>
      <c r="E55" s="17">
        <f>SUM(E37:E54)</f>
        <v>1.6400000000000001</v>
      </c>
      <c r="F55" s="17">
        <f>SUM(F12:F52)</f>
        <v>16.344999999999999</v>
      </c>
      <c r="G55" s="17"/>
      <c r="H55" s="17">
        <f>SUM(H12:H54)</f>
        <v>5.95</v>
      </c>
    </row>
    <row r="56" spans="1:8" x14ac:dyDescent="0.2">
      <c r="A56" s="21"/>
      <c r="B56" s="21"/>
      <c r="C56" s="21"/>
      <c r="D56" s="21"/>
      <c r="E56" s="21"/>
      <c r="F56" s="21"/>
      <c r="G56" s="21"/>
      <c r="H56" s="21"/>
    </row>
    <row r="57" spans="1:8" x14ac:dyDescent="0.2">
      <c r="A57" s="142"/>
      <c r="B57" s="142"/>
      <c r="C57" s="21"/>
      <c r="D57" s="21"/>
      <c r="E57" s="21"/>
      <c r="F57" s="21"/>
      <c r="G57" s="21"/>
      <c r="H57" s="21"/>
    </row>
    <row r="58" spans="1:8" x14ac:dyDescent="0.2">
      <c r="A58" s="142"/>
      <c r="B58" s="142"/>
      <c r="C58" s="21"/>
      <c r="D58" s="21"/>
      <c r="E58" s="21"/>
      <c r="F58" s="21"/>
      <c r="G58" s="21"/>
      <c r="H58" s="21"/>
    </row>
    <row r="59" spans="1:8" x14ac:dyDescent="0.2">
      <c r="A59" s="21"/>
      <c r="B59" s="21"/>
      <c r="C59" s="21"/>
      <c r="D59" s="21"/>
      <c r="E59" s="21"/>
      <c r="F59" s="21"/>
      <c r="G59" s="21"/>
      <c r="H59" s="21"/>
    </row>
    <row r="60" spans="1:8" x14ac:dyDescent="0.2">
      <c r="A60" s="21"/>
      <c r="B60" s="21"/>
      <c r="C60" s="21"/>
      <c r="D60" s="21"/>
      <c r="E60" s="21"/>
      <c r="F60" s="21"/>
      <c r="G60" s="21"/>
      <c r="H60" s="21"/>
    </row>
    <row r="61" spans="1:8" x14ac:dyDescent="0.2">
      <c r="A61" s="21"/>
      <c r="B61" s="21"/>
      <c r="C61" s="21"/>
      <c r="D61" s="21"/>
      <c r="E61" s="21"/>
      <c r="F61" s="21"/>
      <c r="G61" s="21"/>
      <c r="H61" s="21"/>
    </row>
    <row r="62" spans="1:8" x14ac:dyDescent="0.2">
      <c r="A62" s="21"/>
      <c r="B62" s="21"/>
      <c r="C62" s="21"/>
      <c r="D62" s="21"/>
      <c r="E62" s="21"/>
      <c r="F62" s="21"/>
      <c r="G62" s="21"/>
      <c r="H62" s="21"/>
    </row>
    <row r="63" spans="1:8" x14ac:dyDescent="0.2">
      <c r="A63" s="21"/>
      <c r="B63" s="21"/>
      <c r="C63" s="21"/>
      <c r="D63" s="21"/>
      <c r="E63" s="21"/>
      <c r="F63" s="21"/>
      <c r="G63" s="21"/>
      <c r="H63" s="21"/>
    </row>
    <row r="64" spans="1:8" x14ac:dyDescent="0.2">
      <c r="A64" s="21"/>
      <c r="B64" s="21"/>
      <c r="C64" s="21"/>
      <c r="D64" s="21"/>
      <c r="E64" s="21"/>
      <c r="F64" s="21"/>
      <c r="G64" s="21"/>
      <c r="H64" s="21"/>
    </row>
    <row r="65" spans="1:8" x14ac:dyDescent="0.2">
      <c r="A65" s="21"/>
      <c r="B65" s="21"/>
      <c r="C65" s="21"/>
      <c r="D65" s="21"/>
      <c r="E65" s="21"/>
      <c r="F65" s="21"/>
      <c r="G65" s="21"/>
      <c r="H65" s="21"/>
    </row>
    <row r="66" spans="1:8" x14ac:dyDescent="0.2">
      <c r="A66" s="21"/>
      <c r="B66" s="21"/>
      <c r="C66" s="21"/>
      <c r="D66" s="21"/>
      <c r="E66" s="21"/>
      <c r="F66" s="21"/>
      <c r="G66" s="21"/>
      <c r="H66" s="21"/>
    </row>
    <row r="67" spans="1:8" x14ac:dyDescent="0.2">
      <c r="A67" s="21"/>
      <c r="B67" s="21"/>
      <c r="C67" s="21"/>
      <c r="D67" s="21"/>
      <c r="E67" s="21"/>
      <c r="F67" s="21"/>
      <c r="G67" s="21"/>
      <c r="H67" s="21"/>
    </row>
    <row r="68" spans="1:8" x14ac:dyDescent="0.2">
      <c r="A68" s="21"/>
      <c r="B68" s="21"/>
      <c r="C68" s="21"/>
      <c r="D68" s="21"/>
      <c r="E68" s="21"/>
      <c r="F68" s="21"/>
      <c r="G68" s="21"/>
      <c r="H68" s="21"/>
    </row>
    <row r="69" spans="1:8" x14ac:dyDescent="0.2">
      <c r="A69" s="21"/>
      <c r="B69" s="21"/>
      <c r="C69" s="21"/>
      <c r="D69" s="21"/>
      <c r="E69" s="21"/>
      <c r="F69" s="21"/>
      <c r="G69" s="21"/>
      <c r="H69" s="21"/>
    </row>
    <row r="70" spans="1:8" x14ac:dyDescent="0.2">
      <c r="A70" s="21"/>
      <c r="B70" s="21"/>
      <c r="C70" s="21"/>
      <c r="D70" s="21"/>
      <c r="E70" s="21"/>
      <c r="F70" s="21"/>
      <c r="G70" s="21"/>
      <c r="H70" s="21"/>
    </row>
    <row r="71" spans="1:8" x14ac:dyDescent="0.2">
      <c r="A71" s="21"/>
      <c r="B71" s="21"/>
      <c r="C71" s="21"/>
      <c r="D71" s="21"/>
      <c r="E71" s="21"/>
      <c r="F71" s="21"/>
      <c r="G71" s="21"/>
      <c r="H71" s="21"/>
    </row>
    <row r="72" spans="1:8" x14ac:dyDescent="0.2">
      <c r="A72" s="21"/>
      <c r="B72" s="21"/>
      <c r="C72" s="21"/>
      <c r="D72" s="21"/>
      <c r="E72" s="21"/>
      <c r="F72" s="21"/>
      <c r="G72" s="21"/>
      <c r="H72" s="21"/>
    </row>
    <row r="73" spans="1:8" x14ac:dyDescent="0.2">
      <c r="A73" s="21"/>
      <c r="B73" s="21"/>
      <c r="C73" s="21"/>
      <c r="D73" s="21"/>
      <c r="E73" s="21"/>
      <c r="F73" s="21"/>
      <c r="G73" s="21"/>
      <c r="H73" s="21"/>
    </row>
    <row r="74" spans="1:8" x14ac:dyDescent="0.2">
      <c r="A74" s="21"/>
      <c r="B74" s="21"/>
      <c r="C74" s="21"/>
      <c r="D74" s="21"/>
      <c r="E74" s="21"/>
      <c r="F74" s="21"/>
      <c r="G74" s="21"/>
      <c r="H74" s="21"/>
    </row>
    <row r="75" spans="1:8" x14ac:dyDescent="0.2">
      <c r="A75" s="21"/>
      <c r="B75" s="21"/>
      <c r="C75" s="21"/>
      <c r="D75" s="21"/>
      <c r="E75" s="21"/>
      <c r="F75" s="21"/>
      <c r="G75" s="21"/>
      <c r="H75" s="21"/>
    </row>
    <row r="76" spans="1:8" x14ac:dyDescent="0.2">
      <c r="A76" s="21"/>
      <c r="B76" s="21"/>
      <c r="C76" s="21"/>
      <c r="D76" s="21"/>
      <c r="E76" s="21"/>
      <c r="F76" s="21"/>
      <c r="G76" s="21"/>
      <c r="H76" s="21"/>
    </row>
    <row r="77" spans="1:8" x14ac:dyDescent="0.2">
      <c r="A77" s="21"/>
      <c r="B77" s="21"/>
      <c r="C77" s="21"/>
      <c r="D77" s="21"/>
      <c r="E77" s="21"/>
      <c r="F77" s="21"/>
      <c r="G77" s="21"/>
      <c r="H77" s="21"/>
    </row>
    <row r="78" spans="1:8" x14ac:dyDescent="0.2">
      <c r="A78" s="21"/>
      <c r="B78" s="21"/>
      <c r="C78" s="21"/>
      <c r="D78" s="21"/>
      <c r="E78" s="21"/>
      <c r="F78" s="21"/>
      <c r="G78" s="21"/>
      <c r="H78" s="21"/>
    </row>
    <row r="79" spans="1:8" x14ac:dyDescent="0.2">
      <c r="A79" s="21"/>
      <c r="B79" s="21"/>
      <c r="C79" s="21"/>
      <c r="D79" s="21"/>
      <c r="E79" s="21"/>
      <c r="F79" s="21"/>
      <c r="G79" s="21"/>
      <c r="H79" s="21"/>
    </row>
    <row r="80" spans="1:8" x14ac:dyDescent="0.2">
      <c r="A80" s="21"/>
      <c r="B80" s="21"/>
      <c r="C80" s="21"/>
      <c r="D80" s="21"/>
      <c r="E80" s="21"/>
      <c r="F80" s="21"/>
      <c r="G80" s="21"/>
      <c r="H80" s="21"/>
    </row>
    <row r="81" spans="1:8" x14ac:dyDescent="0.2">
      <c r="A81" s="21"/>
      <c r="B81" s="21"/>
      <c r="C81" s="21"/>
      <c r="D81" s="21"/>
      <c r="E81" s="21"/>
      <c r="F81" s="21"/>
      <c r="G81" s="21"/>
      <c r="H81" s="21"/>
    </row>
    <row r="82" spans="1:8" x14ac:dyDescent="0.2">
      <c r="A82" s="21"/>
      <c r="B82" s="21"/>
      <c r="C82" s="21"/>
      <c r="D82" s="21"/>
      <c r="E82" s="21"/>
      <c r="F82" s="21"/>
      <c r="G82" s="21"/>
      <c r="H82" s="21"/>
    </row>
    <row r="83" spans="1:8" x14ac:dyDescent="0.2">
      <c r="A83" s="21"/>
      <c r="B83" s="21"/>
      <c r="C83" s="21"/>
      <c r="D83" s="21"/>
      <c r="E83" s="21"/>
      <c r="F83" s="21"/>
      <c r="G83" s="21"/>
      <c r="H83" s="21"/>
    </row>
    <row r="84" spans="1:8" x14ac:dyDescent="0.2">
      <c r="A84" s="21"/>
      <c r="B84" s="21"/>
      <c r="C84" s="21"/>
      <c r="D84" s="21"/>
      <c r="E84" s="21"/>
      <c r="F84" s="21"/>
      <c r="G84" s="21"/>
      <c r="H84" s="21"/>
    </row>
    <row r="85" spans="1:8" x14ac:dyDescent="0.2">
      <c r="A85" s="21"/>
      <c r="B85" s="21"/>
      <c r="C85" s="21"/>
      <c r="D85" s="21"/>
      <c r="E85" s="21"/>
      <c r="F85" s="21"/>
      <c r="G85" s="21"/>
      <c r="H85" s="21"/>
    </row>
    <row r="86" spans="1:8" x14ac:dyDescent="0.2">
      <c r="A86" s="21"/>
      <c r="B86" s="21"/>
      <c r="C86" s="21"/>
      <c r="D86" s="21"/>
      <c r="E86" s="21"/>
      <c r="F86" s="21"/>
      <c r="G86" s="21"/>
      <c r="H86" s="21"/>
    </row>
    <row r="87" spans="1:8" x14ac:dyDescent="0.2">
      <c r="A87" s="21"/>
      <c r="B87" s="21"/>
      <c r="C87" s="21"/>
      <c r="D87" s="21"/>
      <c r="E87" s="21"/>
      <c r="F87" s="21"/>
      <c r="G87" s="21"/>
      <c r="H87" s="21"/>
    </row>
    <row r="88" spans="1:8" x14ac:dyDescent="0.2">
      <c r="A88" s="21"/>
      <c r="B88" s="21"/>
      <c r="C88" s="21"/>
      <c r="D88" s="21"/>
      <c r="E88" s="21"/>
      <c r="F88" s="21"/>
      <c r="G88" s="21"/>
      <c r="H88" s="21"/>
    </row>
    <row r="89" spans="1:8" x14ac:dyDescent="0.2">
      <c r="A89" s="21"/>
      <c r="B89" s="21"/>
      <c r="C89" s="21"/>
      <c r="D89" s="21"/>
      <c r="E89" s="21"/>
      <c r="F89" s="21"/>
      <c r="G89" s="21"/>
      <c r="H89" s="21"/>
    </row>
    <row r="90" spans="1:8" x14ac:dyDescent="0.2">
      <c r="A90" s="21"/>
      <c r="B90" s="21"/>
      <c r="C90" s="21"/>
      <c r="D90" s="21"/>
      <c r="E90" s="21"/>
      <c r="F90" s="21"/>
      <c r="G90" s="21"/>
      <c r="H90" s="21"/>
    </row>
    <row r="91" spans="1:8" x14ac:dyDescent="0.2">
      <c r="A91" s="21"/>
      <c r="B91" s="21"/>
      <c r="C91" s="21"/>
      <c r="D91" s="21"/>
      <c r="E91" s="21"/>
      <c r="F91" s="21"/>
      <c r="G91" s="21"/>
      <c r="H91" s="21"/>
    </row>
    <row r="92" spans="1:8" x14ac:dyDescent="0.2">
      <c r="A92" s="21"/>
      <c r="B92" s="21"/>
      <c r="C92" s="21"/>
      <c r="D92" s="21"/>
      <c r="E92" s="21"/>
      <c r="F92" s="21"/>
      <c r="G92" s="21"/>
      <c r="H92" s="21"/>
    </row>
    <row r="93" spans="1:8" x14ac:dyDescent="0.2">
      <c r="A93" s="21"/>
      <c r="B93" s="21"/>
      <c r="C93" s="21"/>
      <c r="D93" s="21"/>
      <c r="E93" s="21"/>
      <c r="F93" s="21"/>
      <c r="G93" s="21"/>
      <c r="H93" s="21"/>
    </row>
    <row r="94" spans="1:8" x14ac:dyDescent="0.2">
      <c r="A94" s="21"/>
      <c r="B94" s="21"/>
      <c r="C94" s="21"/>
      <c r="D94" s="21"/>
      <c r="E94" s="21"/>
      <c r="F94" s="21"/>
      <c r="G94" s="21"/>
      <c r="H94" s="21"/>
    </row>
    <row r="95" spans="1:8" x14ac:dyDescent="0.2">
      <c r="A95" s="21"/>
      <c r="B95" s="21"/>
      <c r="C95" s="21"/>
      <c r="D95" s="21"/>
      <c r="E95" s="21"/>
      <c r="F95" s="21"/>
      <c r="G95" s="21"/>
      <c r="H95" s="21"/>
    </row>
    <row r="96" spans="1:8" x14ac:dyDescent="0.2">
      <c r="A96" s="21"/>
      <c r="B96" s="21"/>
      <c r="C96" s="21"/>
      <c r="D96" s="21"/>
      <c r="E96" s="21"/>
      <c r="F96" s="21"/>
      <c r="G96" s="21"/>
      <c r="H96" s="21"/>
    </row>
    <row r="97" spans="1:8" x14ac:dyDescent="0.2">
      <c r="A97" s="21"/>
      <c r="B97" s="21"/>
      <c r="C97" s="21"/>
      <c r="D97" s="21"/>
      <c r="E97" s="21"/>
      <c r="F97" s="21"/>
      <c r="G97" s="21"/>
      <c r="H97" s="21"/>
    </row>
    <row r="98" spans="1:8" x14ac:dyDescent="0.2">
      <c r="A98" s="21"/>
      <c r="B98" s="21"/>
      <c r="C98" s="21"/>
      <c r="D98" s="21"/>
      <c r="E98" s="21"/>
      <c r="F98" s="21"/>
      <c r="G98" s="21"/>
      <c r="H98" s="21"/>
    </row>
    <row r="99" spans="1:8" x14ac:dyDescent="0.2">
      <c r="A99" s="21"/>
      <c r="B99" s="21"/>
      <c r="C99" s="21"/>
      <c r="D99" s="21"/>
      <c r="E99" s="21"/>
      <c r="F99" s="21"/>
      <c r="G99" s="21"/>
      <c r="H99" s="21"/>
    </row>
    <row r="100" spans="1:8" x14ac:dyDescent="0.2">
      <c r="A100" s="21"/>
      <c r="B100" s="21"/>
      <c r="C100" s="21"/>
      <c r="D100" s="21"/>
      <c r="E100" s="21"/>
      <c r="F100" s="21"/>
      <c r="G100" s="21"/>
      <c r="H100" s="21"/>
    </row>
    <row r="101" spans="1:8" x14ac:dyDescent="0.2">
      <c r="A101" s="21"/>
      <c r="B101" s="21"/>
      <c r="C101" s="21"/>
      <c r="D101" s="21"/>
      <c r="E101" s="21"/>
      <c r="F101" s="21"/>
      <c r="G101" s="21"/>
      <c r="H101" s="21"/>
    </row>
    <row r="102" spans="1:8" x14ac:dyDescent="0.2">
      <c r="A102" s="21"/>
      <c r="B102" s="21"/>
      <c r="C102" s="21"/>
      <c r="D102" s="21"/>
      <c r="E102" s="21"/>
      <c r="F102" s="21"/>
      <c r="G102" s="21"/>
      <c r="H102" s="21"/>
    </row>
    <row r="103" spans="1:8" x14ac:dyDescent="0.2">
      <c r="A103" s="21"/>
      <c r="B103" s="21"/>
      <c r="C103" s="21"/>
      <c r="D103" s="21"/>
      <c r="E103" s="21"/>
      <c r="F103" s="21"/>
      <c r="G103" s="21"/>
      <c r="H103" s="21"/>
    </row>
    <row r="104" spans="1:8" x14ac:dyDescent="0.2">
      <c r="A104" s="21"/>
      <c r="B104" s="21"/>
      <c r="C104" s="21"/>
      <c r="D104" s="21"/>
      <c r="E104" s="21"/>
      <c r="F104" s="21"/>
      <c r="G104" s="21"/>
      <c r="H104" s="21"/>
    </row>
    <row r="105" spans="1:8" x14ac:dyDescent="0.2">
      <c r="A105" s="21"/>
      <c r="B105" s="21"/>
      <c r="C105" s="21"/>
      <c r="D105" s="21"/>
      <c r="E105" s="21"/>
      <c r="F105" s="21"/>
      <c r="G105" s="21"/>
      <c r="H105" s="21"/>
    </row>
    <row r="106" spans="1:8" x14ac:dyDescent="0.2">
      <c r="A106" s="21"/>
      <c r="B106" s="21"/>
      <c r="C106" s="21"/>
      <c r="D106" s="21"/>
      <c r="E106" s="21"/>
      <c r="F106" s="21"/>
      <c r="G106" s="21"/>
      <c r="H106" s="21"/>
    </row>
    <row r="107" spans="1:8" x14ac:dyDescent="0.2">
      <c r="A107" s="21"/>
      <c r="B107" s="21"/>
      <c r="C107" s="21"/>
      <c r="D107" s="21"/>
      <c r="E107" s="21"/>
      <c r="F107" s="21"/>
      <c r="G107" s="21"/>
      <c r="H107" s="21"/>
    </row>
    <row r="108" spans="1:8" x14ac:dyDescent="0.2">
      <c r="A108" s="21"/>
      <c r="B108" s="21"/>
      <c r="C108" s="21"/>
      <c r="D108" s="21"/>
      <c r="E108" s="21"/>
      <c r="F108" s="21"/>
      <c r="G108" s="21"/>
      <c r="H108" s="21"/>
    </row>
    <row r="109" spans="1:8" x14ac:dyDescent="0.2">
      <c r="A109" s="21"/>
      <c r="B109" s="21"/>
      <c r="C109" s="21"/>
      <c r="D109" s="21"/>
      <c r="E109" s="21"/>
      <c r="F109" s="21"/>
      <c r="G109" s="21"/>
      <c r="H109" s="21"/>
    </row>
    <row r="110" spans="1:8" x14ac:dyDescent="0.2">
      <c r="A110" s="21"/>
      <c r="B110" s="21"/>
      <c r="C110" s="21"/>
      <c r="D110" s="21"/>
      <c r="E110" s="21"/>
      <c r="F110" s="21"/>
      <c r="G110" s="21"/>
      <c r="H110" s="21"/>
    </row>
    <row r="111" spans="1:8" x14ac:dyDescent="0.2">
      <c r="A111" s="21"/>
      <c r="B111" s="21"/>
      <c r="C111" s="21"/>
      <c r="D111" s="21"/>
      <c r="E111" s="21"/>
      <c r="F111" s="21"/>
      <c r="G111" s="21"/>
      <c r="H111" s="21"/>
    </row>
    <row r="112" spans="1:8" x14ac:dyDescent="0.2">
      <c r="A112" s="21"/>
      <c r="B112" s="21"/>
      <c r="C112" s="21"/>
      <c r="D112" s="21"/>
      <c r="E112" s="21"/>
      <c r="F112" s="21"/>
      <c r="G112" s="21"/>
      <c r="H112" s="21"/>
    </row>
    <row r="113" spans="1:8" x14ac:dyDescent="0.2">
      <c r="A113" s="21"/>
      <c r="B113" s="21"/>
      <c r="C113" s="21"/>
      <c r="D113" s="21"/>
      <c r="E113" s="21"/>
      <c r="F113" s="21"/>
      <c r="G113" s="21"/>
      <c r="H113" s="21"/>
    </row>
    <row r="114" spans="1:8" x14ac:dyDescent="0.2">
      <c r="A114" s="21"/>
      <c r="B114" s="21"/>
      <c r="C114" s="21"/>
      <c r="D114" s="21"/>
      <c r="E114" s="21"/>
      <c r="F114" s="21"/>
      <c r="G114" s="21"/>
      <c r="H114" s="21"/>
    </row>
    <row r="115" spans="1:8" x14ac:dyDescent="0.2">
      <c r="A115" s="21"/>
      <c r="B115" s="21"/>
      <c r="C115" s="21"/>
      <c r="D115" s="21"/>
      <c r="E115" s="21"/>
      <c r="F115" s="21"/>
      <c r="G115" s="21"/>
      <c r="H115" s="21"/>
    </row>
    <row r="116" spans="1:8" x14ac:dyDescent="0.2">
      <c r="A116" s="21"/>
      <c r="B116" s="21"/>
      <c r="C116" s="21"/>
      <c r="D116" s="21"/>
      <c r="E116" s="21"/>
      <c r="F116" s="21"/>
      <c r="G116" s="21"/>
      <c r="H116" s="21"/>
    </row>
    <row r="117" spans="1:8" x14ac:dyDescent="0.2">
      <c r="A117" s="21"/>
      <c r="B117" s="21"/>
      <c r="C117" s="21"/>
      <c r="D117" s="21"/>
      <c r="E117" s="21"/>
      <c r="F117" s="21"/>
      <c r="G117" s="21"/>
      <c r="H117" s="21"/>
    </row>
    <row r="118" spans="1:8" x14ac:dyDescent="0.2">
      <c r="A118" s="21"/>
      <c r="B118" s="21"/>
      <c r="C118" s="21"/>
      <c r="D118" s="21"/>
      <c r="E118" s="21"/>
      <c r="F118" s="21"/>
      <c r="G118" s="21"/>
      <c r="H118" s="21"/>
    </row>
    <row r="119" spans="1:8" x14ac:dyDescent="0.2">
      <c r="A119" s="21"/>
      <c r="B119" s="21"/>
      <c r="C119" s="21"/>
      <c r="D119" s="21"/>
      <c r="E119" s="21"/>
      <c r="F119" s="21"/>
      <c r="G119" s="21"/>
      <c r="H119" s="21"/>
    </row>
    <row r="120" spans="1:8" x14ac:dyDescent="0.2">
      <c r="A120" s="21"/>
      <c r="B120" s="21"/>
      <c r="C120" s="21"/>
      <c r="D120" s="21"/>
      <c r="E120" s="21"/>
      <c r="F120" s="21"/>
      <c r="G120" s="21"/>
      <c r="H120" s="21"/>
    </row>
    <row r="121" spans="1:8" x14ac:dyDescent="0.2">
      <c r="A121" s="21"/>
      <c r="B121" s="21"/>
      <c r="C121" s="21"/>
      <c r="D121" s="21"/>
      <c r="E121" s="21"/>
      <c r="F121" s="21"/>
      <c r="G121" s="21"/>
      <c r="H121" s="21"/>
    </row>
    <row r="122" spans="1:8" x14ac:dyDescent="0.2">
      <c r="A122" s="21"/>
      <c r="B122" s="21"/>
      <c r="C122" s="21"/>
      <c r="D122" s="21"/>
      <c r="E122" s="21"/>
      <c r="F122" s="21"/>
      <c r="G122" s="21"/>
      <c r="H122" s="21"/>
    </row>
    <row r="123" spans="1:8" x14ac:dyDescent="0.2">
      <c r="A123" s="21"/>
      <c r="B123" s="21"/>
      <c r="C123" s="21"/>
      <c r="D123" s="21"/>
      <c r="E123" s="21"/>
      <c r="F123" s="21"/>
      <c r="G123" s="21"/>
      <c r="H123" s="21"/>
    </row>
    <row r="124" spans="1:8" x14ac:dyDescent="0.2">
      <c r="A124" s="21"/>
      <c r="B124" s="21"/>
      <c r="C124" s="21"/>
      <c r="D124" s="21"/>
      <c r="E124" s="21"/>
      <c r="F124" s="21"/>
      <c r="G124" s="21"/>
      <c r="H124" s="21"/>
    </row>
    <row r="125" spans="1:8" x14ac:dyDescent="0.2">
      <c r="A125" s="21"/>
      <c r="B125" s="21"/>
      <c r="C125" s="21"/>
      <c r="D125" s="21"/>
      <c r="E125" s="21"/>
      <c r="F125" s="21"/>
      <c r="G125" s="21"/>
      <c r="H125" s="21"/>
    </row>
    <row r="126" spans="1:8" x14ac:dyDescent="0.2">
      <c r="A126" s="21"/>
      <c r="B126" s="21"/>
      <c r="C126" s="21"/>
      <c r="D126" s="21"/>
      <c r="E126" s="21"/>
      <c r="F126" s="21"/>
      <c r="G126" s="21"/>
      <c r="H126" s="21"/>
    </row>
    <row r="127" spans="1:8" x14ac:dyDescent="0.2">
      <c r="A127" s="21"/>
      <c r="B127" s="21"/>
      <c r="C127" s="21"/>
      <c r="D127" s="21"/>
      <c r="E127" s="21"/>
      <c r="F127" s="21"/>
      <c r="G127" s="21"/>
      <c r="H127" s="21"/>
    </row>
    <row r="128" spans="1:8" x14ac:dyDescent="0.2">
      <c r="A128" s="21"/>
      <c r="B128" s="21"/>
      <c r="C128" s="21"/>
      <c r="D128" s="21"/>
      <c r="E128" s="21"/>
      <c r="F128" s="21"/>
      <c r="G128" s="21"/>
      <c r="H128" s="21"/>
    </row>
    <row r="129" spans="1:8" x14ac:dyDescent="0.2">
      <c r="A129" s="21"/>
      <c r="B129" s="21"/>
      <c r="C129" s="21"/>
      <c r="D129" s="21"/>
      <c r="E129" s="21"/>
      <c r="F129" s="21"/>
      <c r="G129" s="21"/>
      <c r="H129" s="21"/>
    </row>
    <row r="130" spans="1:8" x14ac:dyDescent="0.2">
      <c r="A130" s="21"/>
      <c r="B130" s="21"/>
      <c r="C130" s="21"/>
      <c r="D130" s="21"/>
      <c r="E130" s="21"/>
      <c r="F130" s="21"/>
      <c r="G130" s="21"/>
      <c r="H130" s="21"/>
    </row>
    <row r="131" spans="1:8" x14ac:dyDescent="0.2">
      <c r="A131" s="21"/>
      <c r="B131" s="21"/>
      <c r="C131" s="21"/>
      <c r="D131" s="21"/>
      <c r="E131" s="21"/>
      <c r="F131" s="21"/>
      <c r="G131" s="21"/>
      <c r="H131" s="21"/>
    </row>
    <row r="132" spans="1:8" x14ac:dyDescent="0.2">
      <c r="A132" s="21"/>
      <c r="B132" s="21"/>
      <c r="C132" s="21"/>
      <c r="D132" s="21"/>
      <c r="E132" s="21"/>
      <c r="F132" s="21"/>
      <c r="G132" s="21"/>
      <c r="H132" s="21"/>
    </row>
    <row r="133" spans="1:8" x14ac:dyDescent="0.2">
      <c r="A133" s="21"/>
      <c r="B133" s="21"/>
      <c r="C133" s="21"/>
      <c r="D133" s="21"/>
      <c r="E133" s="21"/>
      <c r="F133" s="21"/>
      <c r="G133" s="21"/>
      <c r="H133" s="21"/>
    </row>
    <row r="134" spans="1:8" x14ac:dyDescent="0.2">
      <c r="A134" s="21"/>
      <c r="B134" s="21"/>
      <c r="C134" s="21"/>
      <c r="D134" s="21"/>
      <c r="E134" s="21"/>
      <c r="F134" s="21"/>
      <c r="G134" s="21"/>
      <c r="H134" s="21"/>
    </row>
    <row r="135" spans="1:8" x14ac:dyDescent="0.2">
      <c r="A135" s="21"/>
      <c r="B135" s="21"/>
      <c r="C135" s="21"/>
      <c r="D135" s="21"/>
      <c r="E135" s="21"/>
      <c r="F135" s="21"/>
      <c r="G135" s="21"/>
      <c r="H135" s="21"/>
    </row>
    <row r="136" spans="1:8" x14ac:dyDescent="0.2">
      <c r="A136" s="21"/>
      <c r="B136" s="21"/>
      <c r="C136" s="21"/>
      <c r="D136" s="21"/>
      <c r="E136" s="21"/>
      <c r="F136" s="21"/>
      <c r="G136" s="21"/>
      <c r="H136" s="21"/>
    </row>
    <row r="137" spans="1:8" x14ac:dyDescent="0.2">
      <c r="A137" s="21"/>
      <c r="B137" s="21"/>
      <c r="C137" s="21"/>
      <c r="D137" s="21"/>
      <c r="E137" s="21"/>
      <c r="F137" s="21"/>
      <c r="G137" s="21"/>
      <c r="H137" s="21"/>
    </row>
    <row r="138" spans="1:8" x14ac:dyDescent="0.2">
      <c r="A138" s="21"/>
      <c r="B138" s="21"/>
      <c r="C138" s="21"/>
      <c r="D138" s="21"/>
      <c r="E138" s="21"/>
      <c r="F138" s="21"/>
      <c r="G138" s="21"/>
      <c r="H138" s="21"/>
    </row>
    <row r="139" spans="1:8" x14ac:dyDescent="0.2">
      <c r="A139" s="21"/>
      <c r="B139" s="21"/>
      <c r="C139" s="21"/>
      <c r="D139" s="21"/>
      <c r="E139" s="21"/>
      <c r="F139" s="21"/>
      <c r="G139" s="21"/>
      <c r="H139" s="21"/>
    </row>
    <row r="140" spans="1:8" x14ac:dyDescent="0.2">
      <c r="A140" s="21"/>
      <c r="B140" s="21"/>
      <c r="C140" s="21"/>
      <c r="D140" s="21"/>
      <c r="E140" s="21"/>
      <c r="F140" s="21"/>
      <c r="G140" s="21"/>
      <c r="H140" s="21"/>
    </row>
    <row r="141" spans="1:8" x14ac:dyDescent="0.2">
      <c r="A141" s="21"/>
      <c r="B141" s="21"/>
      <c r="C141" s="21"/>
      <c r="D141" s="21"/>
      <c r="E141" s="21"/>
      <c r="F141" s="21"/>
      <c r="G141" s="21"/>
      <c r="H141" s="21"/>
    </row>
    <row r="142" spans="1:8" x14ac:dyDescent="0.2">
      <c r="A142" s="21"/>
      <c r="B142" s="21"/>
      <c r="C142" s="21"/>
      <c r="D142" s="21"/>
      <c r="E142" s="21"/>
      <c r="F142" s="21"/>
      <c r="G142" s="21"/>
      <c r="H142" s="21"/>
    </row>
    <row r="143" spans="1:8" x14ac:dyDescent="0.2">
      <c r="A143" s="21"/>
      <c r="B143" s="21"/>
      <c r="C143" s="21"/>
      <c r="D143" s="21"/>
      <c r="E143" s="21"/>
      <c r="F143" s="21"/>
      <c r="G143" s="21"/>
      <c r="H143" s="21"/>
    </row>
    <row r="144" spans="1:8" x14ac:dyDescent="0.2">
      <c r="A144" s="21"/>
      <c r="B144" s="21"/>
      <c r="C144" s="21"/>
      <c r="D144" s="21"/>
      <c r="E144" s="21"/>
      <c r="F144" s="21"/>
      <c r="G144" s="21"/>
      <c r="H144" s="21"/>
    </row>
    <row r="145" spans="1:8" x14ac:dyDescent="0.2">
      <c r="A145" s="21"/>
      <c r="B145" s="21"/>
      <c r="C145" s="21"/>
      <c r="D145" s="21"/>
      <c r="E145" s="21"/>
      <c r="F145" s="21"/>
      <c r="G145" s="21"/>
      <c r="H145" s="21"/>
    </row>
    <row r="146" spans="1:8" x14ac:dyDescent="0.2">
      <c r="A146" s="21"/>
      <c r="B146" s="21"/>
      <c r="C146" s="21"/>
      <c r="D146" s="21"/>
      <c r="E146" s="21"/>
      <c r="F146" s="21"/>
      <c r="G146" s="21"/>
      <c r="H146" s="21"/>
    </row>
    <row r="147" spans="1:8" x14ac:dyDescent="0.2">
      <c r="A147" s="21"/>
      <c r="B147" s="21"/>
      <c r="C147" s="21"/>
      <c r="D147" s="21"/>
      <c r="E147" s="21"/>
      <c r="F147" s="21"/>
      <c r="G147" s="21"/>
      <c r="H147" s="21"/>
    </row>
    <row r="148" spans="1:8" x14ac:dyDescent="0.2">
      <c r="A148" s="21"/>
      <c r="B148" s="21"/>
      <c r="C148" s="21"/>
      <c r="D148" s="21"/>
      <c r="E148" s="21"/>
      <c r="F148" s="21"/>
      <c r="G148" s="21"/>
      <c r="H148" s="21"/>
    </row>
    <row r="149" spans="1:8" x14ac:dyDescent="0.2">
      <c r="A149" s="21"/>
      <c r="B149" s="21"/>
      <c r="C149" s="21"/>
      <c r="D149" s="21"/>
      <c r="E149" s="21"/>
      <c r="F149" s="21"/>
      <c r="G149" s="21"/>
      <c r="H149" s="21"/>
    </row>
    <row r="150" spans="1:8" x14ac:dyDescent="0.2">
      <c r="A150" s="21"/>
      <c r="B150" s="21"/>
      <c r="C150" s="21"/>
      <c r="D150" s="21"/>
      <c r="E150" s="21"/>
      <c r="F150" s="21"/>
      <c r="G150" s="21"/>
      <c r="H150" s="21"/>
    </row>
    <row r="151" spans="1:8" x14ac:dyDescent="0.2">
      <c r="A151" s="21"/>
      <c r="B151" s="21"/>
      <c r="C151" s="21"/>
      <c r="D151" s="21"/>
      <c r="E151" s="21"/>
      <c r="F151" s="21"/>
      <c r="G151" s="21"/>
      <c r="H151" s="21"/>
    </row>
    <row r="152" spans="1:8" x14ac:dyDescent="0.2">
      <c r="A152" s="21"/>
      <c r="B152" s="21"/>
      <c r="C152" s="21"/>
      <c r="D152" s="21"/>
      <c r="E152" s="21"/>
      <c r="F152" s="21"/>
      <c r="G152" s="21"/>
      <c r="H152" s="21"/>
    </row>
    <row r="153" spans="1:8" x14ac:dyDescent="0.2">
      <c r="A153" s="21"/>
      <c r="B153" s="21"/>
      <c r="C153" s="21"/>
      <c r="D153" s="21"/>
      <c r="E153" s="21"/>
      <c r="F153" s="21"/>
      <c r="G153" s="21"/>
      <c r="H153" s="21"/>
    </row>
    <row r="154" spans="1:8" x14ac:dyDescent="0.2">
      <c r="A154" s="21"/>
      <c r="B154" s="21"/>
      <c r="C154" s="21"/>
      <c r="D154" s="21"/>
      <c r="E154" s="21"/>
      <c r="F154" s="21"/>
      <c r="G154" s="21"/>
      <c r="H154" s="21"/>
    </row>
    <row r="155" spans="1:8" x14ac:dyDescent="0.2">
      <c r="A155" s="21"/>
      <c r="B155" s="21"/>
      <c r="C155" s="21"/>
      <c r="D155" s="21"/>
      <c r="E155" s="21"/>
      <c r="F155" s="21"/>
      <c r="G155" s="21"/>
      <c r="H155" s="21"/>
    </row>
    <row r="156" spans="1:8" x14ac:dyDescent="0.2">
      <c r="A156" s="21"/>
      <c r="B156" s="21"/>
      <c r="C156" s="21"/>
      <c r="D156" s="21"/>
      <c r="E156" s="21"/>
      <c r="F156" s="21"/>
      <c r="G156" s="21"/>
      <c r="H156" s="21"/>
    </row>
    <row r="157" spans="1:8" x14ac:dyDescent="0.2">
      <c r="A157" s="21"/>
      <c r="B157" s="21"/>
      <c r="C157" s="21"/>
      <c r="D157" s="21"/>
      <c r="E157" s="21"/>
      <c r="F157" s="21"/>
      <c r="G157" s="21"/>
      <c r="H157" s="21"/>
    </row>
    <row r="158" spans="1:8" x14ac:dyDescent="0.2">
      <c r="A158" s="21"/>
      <c r="B158" s="21"/>
      <c r="C158" s="21"/>
      <c r="D158" s="21"/>
      <c r="E158" s="21"/>
      <c r="F158" s="21"/>
      <c r="G158" s="21"/>
      <c r="H158" s="21"/>
    </row>
    <row r="159" spans="1:8" x14ac:dyDescent="0.2">
      <c r="A159" s="21"/>
      <c r="B159" s="21"/>
      <c r="C159" s="21"/>
      <c r="D159" s="21"/>
      <c r="E159" s="21"/>
      <c r="F159" s="21"/>
      <c r="G159" s="21"/>
      <c r="H159" s="21"/>
    </row>
    <row r="160" spans="1:8" x14ac:dyDescent="0.2">
      <c r="A160" s="21"/>
      <c r="B160" s="21"/>
      <c r="C160" s="21"/>
      <c r="D160" s="21"/>
      <c r="E160" s="21"/>
      <c r="F160" s="21"/>
      <c r="G160" s="21"/>
      <c r="H160" s="21"/>
    </row>
    <row r="161" spans="1:8" x14ac:dyDescent="0.2">
      <c r="A161" s="21"/>
      <c r="B161" s="21"/>
      <c r="C161" s="21"/>
      <c r="D161" s="21"/>
      <c r="E161" s="21"/>
      <c r="F161" s="21"/>
      <c r="G161" s="21"/>
      <c r="H161" s="21"/>
    </row>
    <row r="162" spans="1:8" x14ac:dyDescent="0.2">
      <c r="A162" s="21"/>
      <c r="B162" s="21"/>
      <c r="C162" s="21"/>
      <c r="D162" s="21"/>
      <c r="E162" s="21"/>
      <c r="F162" s="21"/>
      <c r="G162" s="21"/>
      <c r="H162" s="21"/>
    </row>
    <row r="163" spans="1:8" x14ac:dyDescent="0.2">
      <c r="A163" s="21"/>
      <c r="B163" s="21"/>
      <c r="C163" s="21"/>
      <c r="D163" s="21"/>
      <c r="E163" s="21"/>
      <c r="F163" s="21"/>
      <c r="G163" s="21"/>
      <c r="H163" s="21"/>
    </row>
    <row r="164" spans="1:8" x14ac:dyDescent="0.2">
      <c r="A164" s="21"/>
      <c r="B164" s="21"/>
      <c r="C164" s="21"/>
      <c r="D164" s="21"/>
      <c r="E164" s="21"/>
      <c r="F164" s="21"/>
      <c r="G164" s="21"/>
      <c r="H164" s="21"/>
    </row>
    <row r="165" spans="1:8" x14ac:dyDescent="0.2">
      <c r="A165" s="21"/>
      <c r="B165" s="21"/>
      <c r="C165" s="21"/>
      <c r="D165" s="21"/>
      <c r="E165" s="21"/>
      <c r="F165" s="21"/>
      <c r="G165" s="21"/>
      <c r="H165" s="21"/>
    </row>
    <row r="166" spans="1:8" x14ac:dyDescent="0.2">
      <c r="A166" s="21"/>
      <c r="B166" s="21"/>
      <c r="C166" s="21"/>
      <c r="D166" s="21"/>
      <c r="E166" s="21"/>
      <c r="F166" s="21"/>
      <c r="G166" s="21"/>
      <c r="H166" s="21"/>
    </row>
    <row r="167" spans="1:8" x14ac:dyDescent="0.2">
      <c r="A167" s="21"/>
      <c r="B167" s="21"/>
      <c r="C167" s="21"/>
      <c r="D167" s="21"/>
      <c r="E167" s="21"/>
      <c r="F167" s="21"/>
      <c r="G167" s="21"/>
      <c r="H167" s="21"/>
    </row>
    <row r="168" spans="1:8" x14ac:dyDescent="0.2">
      <c r="A168" s="21"/>
      <c r="B168" s="21"/>
      <c r="C168" s="21"/>
      <c r="D168" s="21"/>
      <c r="E168" s="21"/>
      <c r="F168" s="21"/>
      <c r="G168" s="21"/>
      <c r="H168" s="21"/>
    </row>
    <row r="169" spans="1:8" x14ac:dyDescent="0.2">
      <c r="A169" s="21"/>
      <c r="B169" s="21"/>
      <c r="C169" s="21"/>
      <c r="D169" s="21"/>
      <c r="E169" s="21"/>
      <c r="F169" s="21"/>
      <c r="G169" s="21"/>
      <c r="H169" s="21"/>
    </row>
    <row r="170" spans="1:8" x14ac:dyDescent="0.2">
      <c r="A170" s="21"/>
      <c r="B170" s="21"/>
      <c r="C170" s="21"/>
      <c r="D170" s="21"/>
      <c r="E170" s="21"/>
      <c r="F170" s="21"/>
      <c r="G170" s="21"/>
      <c r="H170" s="21"/>
    </row>
    <row r="171" spans="1:8" x14ac:dyDescent="0.2">
      <c r="A171" s="21"/>
      <c r="B171" s="21"/>
      <c r="C171" s="21"/>
      <c r="D171" s="21"/>
      <c r="E171" s="21"/>
      <c r="F171" s="21"/>
      <c r="G171" s="21"/>
      <c r="H171" s="21"/>
    </row>
    <row r="172" spans="1:8" x14ac:dyDescent="0.2">
      <c r="A172" s="21"/>
      <c r="B172" s="21"/>
      <c r="C172" s="21"/>
      <c r="D172" s="21"/>
      <c r="E172" s="21"/>
      <c r="F172" s="21"/>
      <c r="G172" s="21"/>
      <c r="H172" s="21"/>
    </row>
    <row r="173" spans="1:8" x14ac:dyDescent="0.2">
      <c r="A173" s="21"/>
      <c r="B173" s="21"/>
      <c r="C173" s="21"/>
      <c r="D173" s="21"/>
      <c r="E173" s="21"/>
      <c r="F173" s="21"/>
      <c r="G173" s="21"/>
      <c r="H173" s="21"/>
    </row>
    <row r="174" spans="1:8" x14ac:dyDescent="0.2">
      <c r="A174" s="21"/>
      <c r="B174" s="21"/>
      <c r="C174" s="21"/>
      <c r="D174" s="21"/>
      <c r="E174" s="21"/>
      <c r="F174" s="21"/>
      <c r="G174" s="21"/>
      <c r="H174" s="21"/>
    </row>
    <row r="175" spans="1:8" x14ac:dyDescent="0.2">
      <c r="A175" s="21"/>
      <c r="B175" s="21"/>
      <c r="C175" s="21"/>
      <c r="D175" s="21"/>
      <c r="E175" s="21"/>
      <c r="F175" s="21"/>
      <c r="G175" s="21"/>
      <c r="H175" s="21"/>
    </row>
    <row r="176" spans="1:8" x14ac:dyDescent="0.2">
      <c r="A176" s="21"/>
      <c r="B176" s="21"/>
      <c r="C176" s="21"/>
      <c r="D176" s="21"/>
      <c r="E176" s="21"/>
      <c r="F176" s="21"/>
      <c r="G176" s="21"/>
      <c r="H176" s="21"/>
    </row>
    <row r="177" spans="1:8" x14ac:dyDescent="0.2">
      <c r="A177" s="21"/>
      <c r="B177" s="21"/>
      <c r="C177" s="21"/>
      <c r="D177" s="21"/>
      <c r="E177" s="21"/>
      <c r="F177" s="21"/>
      <c r="G177" s="21"/>
      <c r="H177" s="21"/>
    </row>
    <row r="178" spans="1:8" x14ac:dyDescent="0.2">
      <c r="A178" s="21"/>
      <c r="B178" s="21"/>
      <c r="C178" s="21"/>
      <c r="D178" s="21"/>
      <c r="E178" s="21"/>
      <c r="F178" s="21"/>
      <c r="G178" s="21"/>
      <c r="H178" s="21"/>
    </row>
    <row r="179" spans="1:8" x14ac:dyDescent="0.2">
      <c r="A179" s="21"/>
      <c r="B179" s="21"/>
      <c r="C179" s="21"/>
      <c r="D179" s="21"/>
      <c r="E179" s="21"/>
      <c r="F179" s="21"/>
      <c r="G179" s="21"/>
      <c r="H179" s="21"/>
    </row>
    <row r="180" spans="1:8" x14ac:dyDescent="0.2">
      <c r="A180" s="21"/>
      <c r="B180" s="21"/>
      <c r="C180" s="21"/>
      <c r="D180" s="21"/>
      <c r="E180" s="21"/>
      <c r="F180" s="21"/>
      <c r="G180" s="21"/>
      <c r="H180" s="21"/>
    </row>
    <row r="181" spans="1:8" x14ac:dyDescent="0.2">
      <c r="A181" s="21"/>
      <c r="B181" s="21"/>
      <c r="C181" s="21"/>
      <c r="D181" s="21"/>
      <c r="E181" s="21"/>
      <c r="F181" s="21"/>
      <c r="G181" s="21"/>
      <c r="H181" s="21"/>
    </row>
    <row r="182" spans="1:8" x14ac:dyDescent="0.2">
      <c r="A182" s="21"/>
      <c r="B182" s="21"/>
      <c r="C182" s="21"/>
      <c r="D182" s="21"/>
      <c r="E182" s="21"/>
      <c r="F182" s="21"/>
      <c r="G182" s="21"/>
      <c r="H182" s="21"/>
    </row>
    <row r="183" spans="1:8" x14ac:dyDescent="0.2">
      <c r="A183" s="21"/>
      <c r="B183" s="21"/>
      <c r="C183" s="21"/>
      <c r="D183" s="21"/>
      <c r="E183" s="21"/>
      <c r="F183" s="21"/>
      <c r="G183" s="21"/>
      <c r="H183" s="21"/>
    </row>
    <row r="184" spans="1:8" x14ac:dyDescent="0.2">
      <c r="A184" s="21"/>
      <c r="B184" s="21"/>
      <c r="C184" s="21"/>
      <c r="D184" s="21"/>
      <c r="E184" s="21"/>
      <c r="F184" s="21"/>
      <c r="G184" s="21"/>
      <c r="H184" s="21"/>
    </row>
    <row r="185" spans="1:8" x14ac:dyDescent="0.2">
      <c r="A185" s="21"/>
      <c r="B185" s="21"/>
      <c r="C185" s="21"/>
      <c r="D185" s="21"/>
      <c r="E185" s="21"/>
      <c r="F185" s="21"/>
      <c r="G185" s="21"/>
      <c r="H185" s="21"/>
    </row>
    <row r="186" spans="1:8" x14ac:dyDescent="0.2">
      <c r="A186" s="21"/>
      <c r="B186" s="21"/>
      <c r="C186" s="21"/>
      <c r="D186" s="21"/>
      <c r="E186" s="21"/>
      <c r="F186" s="21"/>
      <c r="G186" s="21"/>
      <c r="H186" s="21"/>
    </row>
    <row r="187" spans="1:8" x14ac:dyDescent="0.2">
      <c r="A187" s="21"/>
      <c r="B187" s="21"/>
      <c r="C187" s="21"/>
      <c r="D187" s="21"/>
      <c r="E187" s="21"/>
      <c r="F187" s="21"/>
      <c r="G187" s="21"/>
      <c r="H187" s="21"/>
    </row>
    <row r="188" spans="1:8" x14ac:dyDescent="0.2">
      <c r="A188" s="21"/>
      <c r="B188" s="21"/>
      <c r="C188" s="21"/>
      <c r="D188" s="21"/>
      <c r="E188" s="21"/>
      <c r="F188" s="21"/>
      <c r="G188" s="21"/>
      <c r="H188" s="21"/>
    </row>
    <row r="189" spans="1:8" x14ac:dyDescent="0.2">
      <c r="A189" s="21"/>
      <c r="B189" s="21"/>
      <c r="C189" s="21"/>
      <c r="D189" s="21"/>
      <c r="E189" s="21"/>
      <c r="F189" s="21"/>
      <c r="G189" s="21"/>
      <c r="H189" s="21"/>
    </row>
    <row r="190" spans="1:8" x14ac:dyDescent="0.2">
      <c r="A190" s="21"/>
      <c r="B190" s="21"/>
      <c r="C190" s="21"/>
      <c r="D190" s="21"/>
      <c r="E190" s="21"/>
      <c r="F190" s="21"/>
      <c r="G190" s="21"/>
      <c r="H190" s="21"/>
    </row>
    <row r="191" spans="1:8" x14ac:dyDescent="0.2">
      <c r="A191" s="21"/>
      <c r="B191" s="21"/>
      <c r="C191" s="21"/>
      <c r="D191" s="21"/>
      <c r="E191" s="21"/>
      <c r="F191" s="21"/>
      <c r="G191" s="21"/>
      <c r="H191" s="21"/>
    </row>
    <row r="192" spans="1:8" x14ac:dyDescent="0.2">
      <c r="A192" s="21"/>
      <c r="B192" s="21"/>
      <c r="C192" s="21"/>
      <c r="D192" s="21"/>
      <c r="E192" s="21"/>
      <c r="F192" s="21"/>
      <c r="G192" s="21"/>
      <c r="H192" s="21"/>
    </row>
    <row r="193" spans="1:8" x14ac:dyDescent="0.2">
      <c r="A193" s="21"/>
      <c r="B193" s="21"/>
      <c r="C193" s="21"/>
      <c r="D193" s="21"/>
      <c r="E193" s="21"/>
      <c r="F193" s="21"/>
      <c r="G193" s="21"/>
      <c r="H193" s="21"/>
    </row>
    <row r="194" spans="1:8" x14ac:dyDescent="0.2">
      <c r="A194" s="21"/>
      <c r="B194" s="21"/>
      <c r="C194" s="21"/>
      <c r="D194" s="21"/>
      <c r="E194" s="21"/>
      <c r="F194" s="21"/>
      <c r="G194" s="21"/>
      <c r="H194" s="21"/>
    </row>
    <row r="195" spans="1:8" x14ac:dyDescent="0.2">
      <c r="A195" s="21"/>
      <c r="B195" s="21"/>
      <c r="C195" s="21"/>
      <c r="D195" s="21"/>
      <c r="E195" s="21"/>
      <c r="F195" s="21"/>
      <c r="G195" s="21"/>
      <c r="H195" s="21"/>
    </row>
    <row r="196" spans="1:8" x14ac:dyDescent="0.2">
      <c r="A196" s="21"/>
      <c r="B196" s="21"/>
      <c r="C196" s="21"/>
      <c r="D196" s="21"/>
      <c r="E196" s="21"/>
      <c r="F196" s="21"/>
      <c r="G196" s="21"/>
      <c r="H196" s="21"/>
    </row>
    <row r="197" spans="1:8" x14ac:dyDescent="0.2">
      <c r="A197" s="21"/>
      <c r="B197" s="21"/>
      <c r="C197" s="21"/>
      <c r="D197" s="21"/>
      <c r="E197" s="21"/>
      <c r="F197" s="21"/>
      <c r="G197" s="21"/>
      <c r="H197" s="21"/>
    </row>
    <row r="198" spans="1:8" x14ac:dyDescent="0.2">
      <c r="A198" s="21"/>
      <c r="B198" s="21"/>
      <c r="C198" s="21"/>
      <c r="D198" s="21"/>
      <c r="E198" s="21"/>
      <c r="F198" s="21"/>
      <c r="G198" s="21"/>
      <c r="H198" s="21"/>
    </row>
  </sheetData>
  <mergeCells count="13">
    <mergeCell ref="E8:H8"/>
    <mergeCell ref="A55:B55"/>
    <mergeCell ref="B1:H1"/>
    <mergeCell ref="B3:H3"/>
    <mergeCell ref="B4:H4"/>
    <mergeCell ref="B5:H5"/>
    <mergeCell ref="B6:H6"/>
    <mergeCell ref="D8:D9"/>
    <mergeCell ref="A57:B57"/>
    <mergeCell ref="A58:B58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31" zoomScale="118" zoomScaleNormal="118" workbookViewId="0">
      <selection activeCell="C16" sqref="C16"/>
    </sheetView>
  </sheetViews>
  <sheetFormatPr defaultRowHeight="12.75" x14ac:dyDescent="0.2"/>
  <cols>
    <col min="1" max="1" width="4.7109375" style="13" customWidth="1"/>
    <col min="2" max="2" width="34.85546875" style="13" bestFit="1" customWidth="1"/>
    <col min="3" max="3" width="20.85546875" style="13" customWidth="1"/>
    <col min="4" max="4" width="10.7109375" style="13" customWidth="1"/>
    <col min="5" max="6" width="9.140625" style="13"/>
    <col min="7" max="7" width="9.140625" style="13" hidden="1" customWidth="1"/>
    <col min="8" max="8" width="9.7109375" style="13" customWidth="1"/>
    <col min="9" max="16384" width="9.140625" style="13"/>
  </cols>
  <sheetData>
    <row r="1" spans="1:8" ht="32.25" customHeight="1" x14ac:dyDescent="0.2">
      <c r="B1" s="133" t="s">
        <v>365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364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259</v>
      </c>
      <c r="C12" s="19" t="s">
        <v>841</v>
      </c>
      <c r="D12" s="19">
        <v>1.5</v>
      </c>
      <c r="E12" s="19">
        <v>1</v>
      </c>
      <c r="F12" s="19">
        <v>0.5</v>
      </c>
      <c r="G12" s="19"/>
      <c r="H12" s="19"/>
    </row>
    <row r="13" spans="1:8" x14ac:dyDescent="0.2">
      <c r="A13" s="19">
        <v>2</v>
      </c>
      <c r="B13" s="19" t="s">
        <v>260</v>
      </c>
      <c r="C13" s="19" t="s">
        <v>842</v>
      </c>
      <c r="D13" s="19">
        <v>0.35</v>
      </c>
      <c r="E13" s="19"/>
      <c r="F13" s="19">
        <v>0.35</v>
      </c>
      <c r="G13" s="19"/>
      <c r="H13" s="19"/>
    </row>
    <row r="14" spans="1:8" x14ac:dyDescent="0.2">
      <c r="A14" s="19">
        <v>3</v>
      </c>
      <c r="B14" s="19" t="s">
        <v>261</v>
      </c>
      <c r="C14" s="19" t="s">
        <v>843</v>
      </c>
      <c r="D14" s="19">
        <v>0.65</v>
      </c>
      <c r="E14" s="19"/>
      <c r="F14" s="19">
        <v>0.65</v>
      </c>
      <c r="G14" s="19"/>
      <c r="H14" s="19"/>
    </row>
    <row r="15" spans="1:8" x14ac:dyDescent="0.2">
      <c r="A15" s="19">
        <v>4</v>
      </c>
      <c r="B15" s="19" t="s">
        <v>262</v>
      </c>
      <c r="C15" s="19" t="s">
        <v>844</v>
      </c>
      <c r="D15" s="19">
        <v>0.25</v>
      </c>
      <c r="E15" s="19"/>
      <c r="F15" s="19">
        <v>0.25</v>
      </c>
      <c r="G15" s="19"/>
      <c r="H15" s="19"/>
    </row>
    <row r="16" spans="1:8" x14ac:dyDescent="0.2">
      <c r="A16" s="19">
        <v>5</v>
      </c>
      <c r="B16" s="19" t="s">
        <v>263</v>
      </c>
      <c r="C16" s="19" t="s">
        <v>845</v>
      </c>
      <c r="D16" s="19">
        <v>0.25</v>
      </c>
      <c r="E16" s="19"/>
      <c r="F16" s="19">
        <v>0.25</v>
      </c>
      <c r="G16" s="19"/>
      <c r="H16" s="19"/>
    </row>
    <row r="17" spans="1:8" x14ac:dyDescent="0.2">
      <c r="A17" s="19">
        <v>6</v>
      </c>
      <c r="B17" s="19" t="s">
        <v>264</v>
      </c>
      <c r="C17" s="19" t="s">
        <v>846</v>
      </c>
      <c r="D17" s="19">
        <v>0.55000000000000004</v>
      </c>
      <c r="E17" s="19"/>
      <c r="F17" s="19">
        <v>0.55000000000000004</v>
      </c>
      <c r="G17" s="19"/>
      <c r="H17" s="19"/>
    </row>
    <row r="18" spans="1:8" x14ac:dyDescent="0.2">
      <c r="A18" s="19">
        <v>7</v>
      </c>
      <c r="B18" s="19" t="s">
        <v>265</v>
      </c>
      <c r="C18" s="19" t="s">
        <v>847</v>
      </c>
      <c r="D18" s="19">
        <v>0.45</v>
      </c>
      <c r="E18" s="19"/>
      <c r="F18" s="19">
        <v>0.45</v>
      </c>
      <c r="G18" s="19"/>
      <c r="H18" s="19"/>
    </row>
    <row r="19" spans="1:8" x14ac:dyDescent="0.2">
      <c r="A19" s="19">
        <v>8</v>
      </c>
      <c r="B19" s="19" t="s">
        <v>266</v>
      </c>
      <c r="C19" s="19" t="s">
        <v>848</v>
      </c>
      <c r="D19" s="19">
        <v>0.4</v>
      </c>
      <c r="E19" s="19"/>
      <c r="F19" s="19">
        <v>0.4</v>
      </c>
      <c r="G19" s="19"/>
      <c r="H19" s="19"/>
    </row>
    <row r="20" spans="1:8" x14ac:dyDescent="0.2">
      <c r="A20" s="19">
        <v>9</v>
      </c>
      <c r="B20" s="19" t="s">
        <v>267</v>
      </c>
      <c r="C20" s="19" t="s">
        <v>849</v>
      </c>
      <c r="D20" s="19">
        <v>0.3</v>
      </c>
      <c r="E20" s="19"/>
      <c r="F20" s="19">
        <v>0.3</v>
      </c>
      <c r="G20" s="19"/>
      <c r="H20" s="19"/>
    </row>
    <row r="21" spans="1:8" x14ac:dyDescent="0.2">
      <c r="A21" s="19">
        <v>10</v>
      </c>
      <c r="B21" s="19" t="s">
        <v>268</v>
      </c>
      <c r="C21" s="19" t="s">
        <v>850</v>
      </c>
      <c r="D21" s="19">
        <v>0.4</v>
      </c>
      <c r="E21" s="19">
        <v>0.4</v>
      </c>
      <c r="F21" s="19"/>
      <c r="G21" s="19"/>
      <c r="H21" s="19"/>
    </row>
    <row r="22" spans="1:8" x14ac:dyDescent="0.2">
      <c r="A22" s="19">
        <v>11</v>
      </c>
      <c r="B22" s="19" t="s">
        <v>269</v>
      </c>
      <c r="C22" s="19" t="s">
        <v>851</v>
      </c>
      <c r="D22" s="19">
        <v>0.13</v>
      </c>
      <c r="E22" s="19">
        <v>0.13</v>
      </c>
      <c r="F22" s="19"/>
      <c r="G22" s="19"/>
      <c r="H22" s="19"/>
    </row>
    <row r="23" spans="1:8" x14ac:dyDescent="0.2">
      <c r="A23" s="19">
        <v>12</v>
      </c>
      <c r="B23" s="19" t="s">
        <v>270</v>
      </c>
      <c r="C23" s="19" t="s">
        <v>852</v>
      </c>
      <c r="D23" s="19">
        <v>0.32</v>
      </c>
      <c r="E23" s="19"/>
      <c r="F23" s="19">
        <v>0.32</v>
      </c>
      <c r="G23" s="19"/>
      <c r="H23" s="19"/>
    </row>
    <row r="24" spans="1:8" x14ac:dyDescent="0.2">
      <c r="A24" s="19">
        <v>13</v>
      </c>
      <c r="B24" s="19" t="s">
        <v>271</v>
      </c>
      <c r="C24" s="19" t="s">
        <v>853</v>
      </c>
      <c r="D24" s="19">
        <v>0.45</v>
      </c>
      <c r="E24" s="19"/>
      <c r="F24" s="19">
        <v>0.45</v>
      </c>
      <c r="G24" s="19"/>
      <c r="H24" s="19"/>
    </row>
    <row r="25" spans="1:8" x14ac:dyDescent="0.2">
      <c r="A25" s="19">
        <v>14</v>
      </c>
      <c r="B25" s="19" t="s">
        <v>272</v>
      </c>
      <c r="C25" s="19" t="s">
        <v>854</v>
      </c>
      <c r="D25" s="19">
        <v>0.9</v>
      </c>
      <c r="E25" s="19"/>
      <c r="F25" s="19">
        <v>0.9</v>
      </c>
      <c r="G25" s="19"/>
      <c r="H25" s="19"/>
    </row>
    <row r="26" spans="1:8" x14ac:dyDescent="0.2">
      <c r="A26" s="19">
        <v>15</v>
      </c>
      <c r="B26" s="19" t="s">
        <v>273</v>
      </c>
      <c r="C26" s="19" t="s">
        <v>855</v>
      </c>
      <c r="D26" s="19">
        <v>0.7</v>
      </c>
      <c r="E26" s="19"/>
      <c r="F26" s="19">
        <v>0.7</v>
      </c>
      <c r="G26" s="19"/>
      <c r="H26" s="19"/>
    </row>
    <row r="27" spans="1:8" x14ac:dyDescent="0.2">
      <c r="A27" s="19">
        <v>16</v>
      </c>
      <c r="B27" s="19" t="s">
        <v>274</v>
      </c>
      <c r="C27" s="19" t="s">
        <v>856</v>
      </c>
      <c r="D27" s="19">
        <v>1.2</v>
      </c>
      <c r="E27" s="19">
        <v>0.6</v>
      </c>
      <c r="F27" s="19">
        <v>0.6</v>
      </c>
      <c r="G27" s="19"/>
      <c r="H27" s="19"/>
    </row>
    <row r="28" spans="1:8" x14ac:dyDescent="0.2">
      <c r="A28" s="19">
        <v>17</v>
      </c>
      <c r="B28" s="19" t="s">
        <v>275</v>
      </c>
      <c r="C28" s="19" t="s">
        <v>857</v>
      </c>
      <c r="D28" s="19">
        <v>0.67</v>
      </c>
      <c r="E28" s="19"/>
      <c r="F28" s="19">
        <v>0.67</v>
      </c>
      <c r="G28" s="19"/>
      <c r="H28" s="19"/>
    </row>
    <row r="29" spans="1:8" x14ac:dyDescent="0.2">
      <c r="A29" s="19">
        <v>18</v>
      </c>
      <c r="B29" s="19" t="s">
        <v>276</v>
      </c>
      <c r="C29" s="19" t="s">
        <v>858</v>
      </c>
      <c r="D29" s="19">
        <v>0.4</v>
      </c>
      <c r="E29" s="19">
        <v>0.4</v>
      </c>
      <c r="F29" s="19"/>
      <c r="G29" s="19"/>
      <c r="H29" s="19"/>
    </row>
    <row r="30" spans="1:8" x14ac:dyDescent="0.2">
      <c r="A30" s="19">
        <v>19</v>
      </c>
      <c r="B30" s="19" t="s">
        <v>277</v>
      </c>
      <c r="C30" s="19" t="s">
        <v>859</v>
      </c>
      <c r="D30" s="19">
        <v>1.2</v>
      </c>
      <c r="E30" s="19">
        <v>1.2</v>
      </c>
      <c r="F30" s="19"/>
      <c r="G30" s="19"/>
      <c r="H30" s="19"/>
    </row>
    <row r="31" spans="1:8" x14ac:dyDescent="0.2">
      <c r="A31" s="19">
        <v>20</v>
      </c>
      <c r="B31" s="19" t="s">
        <v>278</v>
      </c>
      <c r="C31" s="19" t="s">
        <v>860</v>
      </c>
      <c r="D31" s="19">
        <v>0.7</v>
      </c>
      <c r="E31" s="19"/>
      <c r="F31" s="19">
        <v>0.7</v>
      </c>
      <c r="G31" s="19"/>
      <c r="H31" s="19"/>
    </row>
    <row r="32" spans="1:8" x14ac:dyDescent="0.2">
      <c r="A32" s="19">
        <v>21</v>
      </c>
      <c r="B32" s="19" t="s">
        <v>279</v>
      </c>
      <c r="C32" s="19" t="s">
        <v>861</v>
      </c>
      <c r="D32" s="19">
        <v>0.9</v>
      </c>
      <c r="E32" s="19"/>
      <c r="F32" s="19">
        <v>0.9</v>
      </c>
      <c r="G32" s="19"/>
      <c r="H32" s="19"/>
    </row>
    <row r="33" spans="1:8" x14ac:dyDescent="0.2">
      <c r="A33" s="19">
        <v>22</v>
      </c>
      <c r="B33" s="19" t="s">
        <v>280</v>
      </c>
      <c r="C33" s="19" t="s">
        <v>862</v>
      </c>
      <c r="D33" s="19">
        <v>0.5</v>
      </c>
      <c r="E33" s="19"/>
      <c r="F33" s="19">
        <v>0.5</v>
      </c>
      <c r="G33" s="19"/>
      <c r="H33" s="19"/>
    </row>
    <row r="34" spans="1:8" x14ac:dyDescent="0.2">
      <c r="A34" s="19">
        <v>23</v>
      </c>
      <c r="B34" s="19" t="s">
        <v>281</v>
      </c>
      <c r="C34" s="19" t="s">
        <v>863</v>
      </c>
      <c r="D34" s="19">
        <v>0.3</v>
      </c>
      <c r="E34" s="19"/>
      <c r="F34" s="19">
        <v>0.3</v>
      </c>
      <c r="G34" s="19"/>
      <c r="H34" s="19"/>
    </row>
    <row r="35" spans="1:8" x14ac:dyDescent="0.2">
      <c r="A35" s="19">
        <v>24</v>
      </c>
      <c r="B35" s="19" t="s">
        <v>282</v>
      </c>
      <c r="C35" s="19" t="s">
        <v>864</v>
      </c>
      <c r="D35" s="19">
        <v>0.7</v>
      </c>
      <c r="E35" s="19"/>
      <c r="F35" s="19">
        <v>0.7</v>
      </c>
      <c r="G35" s="19"/>
      <c r="H35" s="19"/>
    </row>
    <row r="36" spans="1:8" x14ac:dyDescent="0.2">
      <c r="A36" s="19">
        <v>25</v>
      </c>
      <c r="B36" s="19" t="s">
        <v>283</v>
      </c>
      <c r="C36" s="19" t="s">
        <v>865</v>
      </c>
      <c r="D36" s="19">
        <v>0.5</v>
      </c>
      <c r="E36" s="19"/>
      <c r="F36" s="19">
        <v>0.5</v>
      </c>
      <c r="G36" s="19"/>
      <c r="H36" s="19"/>
    </row>
    <row r="37" spans="1:8" x14ac:dyDescent="0.2">
      <c r="A37" s="19">
        <v>26</v>
      </c>
      <c r="B37" s="19" t="s">
        <v>284</v>
      </c>
      <c r="C37" s="19" t="s">
        <v>866</v>
      </c>
      <c r="D37" s="19">
        <v>0.5</v>
      </c>
      <c r="E37" s="19"/>
      <c r="F37" s="19">
        <v>0.5</v>
      </c>
      <c r="G37" s="19"/>
      <c r="H37" s="19"/>
    </row>
    <row r="38" spans="1:8" x14ac:dyDescent="0.2">
      <c r="A38" s="19">
        <v>27</v>
      </c>
      <c r="B38" s="19" t="s">
        <v>285</v>
      </c>
      <c r="C38" s="19" t="s">
        <v>867</v>
      </c>
      <c r="D38" s="19">
        <v>0.7</v>
      </c>
      <c r="E38" s="19"/>
      <c r="F38" s="19"/>
      <c r="G38" s="19"/>
      <c r="H38" s="19">
        <v>0.7</v>
      </c>
    </row>
    <row r="39" spans="1:8" x14ac:dyDescent="0.2">
      <c r="A39" s="19">
        <v>28</v>
      </c>
      <c r="B39" s="19" t="s">
        <v>286</v>
      </c>
      <c r="C39" s="19" t="s">
        <v>868</v>
      </c>
      <c r="D39" s="19">
        <v>0.4</v>
      </c>
      <c r="E39" s="19"/>
      <c r="F39" s="19"/>
      <c r="G39" s="19"/>
      <c r="H39" s="19">
        <v>0.4</v>
      </c>
    </row>
    <row r="40" spans="1:8" x14ac:dyDescent="0.2">
      <c r="A40" s="19">
        <v>29</v>
      </c>
      <c r="B40" s="19" t="s">
        <v>287</v>
      </c>
      <c r="C40" s="19" t="s">
        <v>869</v>
      </c>
      <c r="D40" s="19">
        <v>0.65</v>
      </c>
      <c r="E40" s="19"/>
      <c r="F40" s="19"/>
      <c r="G40" s="19"/>
      <c r="H40" s="19">
        <v>0.65</v>
      </c>
    </row>
    <row r="41" spans="1:8" x14ac:dyDescent="0.2">
      <c r="A41" s="19">
        <v>30</v>
      </c>
      <c r="B41" s="19" t="s">
        <v>288</v>
      </c>
      <c r="C41" s="19" t="s">
        <v>870</v>
      </c>
      <c r="D41" s="19">
        <v>0.2</v>
      </c>
      <c r="E41" s="19"/>
      <c r="F41" s="19"/>
      <c r="G41" s="19"/>
      <c r="H41" s="19">
        <v>0.2</v>
      </c>
    </row>
    <row r="42" spans="1:8" x14ac:dyDescent="0.2">
      <c r="A42" s="19">
        <v>31</v>
      </c>
      <c r="B42" s="19" t="s">
        <v>289</v>
      </c>
      <c r="C42" s="19" t="s">
        <v>871</v>
      </c>
      <c r="D42" s="19">
        <v>0.65</v>
      </c>
      <c r="E42" s="19"/>
      <c r="F42" s="19"/>
      <c r="G42" s="19"/>
      <c r="H42" s="19">
        <v>0.65</v>
      </c>
    </row>
    <row r="43" spans="1:8" x14ac:dyDescent="0.2">
      <c r="A43" s="19">
        <v>32</v>
      </c>
      <c r="B43" s="19" t="s">
        <v>290</v>
      </c>
      <c r="C43" s="19" t="s">
        <v>872</v>
      </c>
      <c r="D43" s="19">
        <v>0.8</v>
      </c>
      <c r="E43" s="19"/>
      <c r="F43" s="19"/>
      <c r="G43" s="19"/>
      <c r="H43" s="19">
        <v>0.8</v>
      </c>
    </row>
    <row r="44" spans="1:8" x14ac:dyDescent="0.2">
      <c r="A44" s="19">
        <v>33</v>
      </c>
      <c r="B44" s="19" t="s">
        <v>291</v>
      </c>
      <c r="C44" s="19" t="s">
        <v>873</v>
      </c>
      <c r="D44" s="19">
        <v>0.5</v>
      </c>
      <c r="E44" s="19"/>
      <c r="F44" s="19"/>
      <c r="G44" s="19"/>
      <c r="H44" s="19">
        <v>0.5</v>
      </c>
    </row>
    <row r="45" spans="1:8" x14ac:dyDescent="0.2">
      <c r="A45" s="19">
        <v>34</v>
      </c>
      <c r="B45" s="19" t="s">
        <v>292</v>
      </c>
      <c r="C45" s="19" t="s">
        <v>874</v>
      </c>
      <c r="D45" s="19">
        <v>0.55000000000000004</v>
      </c>
      <c r="E45" s="19"/>
      <c r="F45" s="19"/>
      <c r="G45" s="19"/>
      <c r="H45" s="19">
        <v>0.55000000000000004</v>
      </c>
    </row>
    <row r="46" spans="1:8" x14ac:dyDescent="0.2">
      <c r="A46" s="19">
        <v>35</v>
      </c>
      <c r="B46" s="19" t="s">
        <v>293</v>
      </c>
      <c r="C46" s="19" t="s">
        <v>875</v>
      </c>
      <c r="D46" s="19">
        <v>0.8</v>
      </c>
      <c r="E46" s="19"/>
      <c r="F46" s="19"/>
      <c r="G46" s="19"/>
      <c r="H46" s="19">
        <v>0.8</v>
      </c>
    </row>
    <row r="47" spans="1:8" x14ac:dyDescent="0.2">
      <c r="A47" s="19">
        <v>36</v>
      </c>
      <c r="B47" s="19" t="s">
        <v>294</v>
      </c>
      <c r="C47" s="19" t="s">
        <v>876</v>
      </c>
      <c r="D47" s="19">
        <v>0.3</v>
      </c>
      <c r="E47" s="19"/>
      <c r="F47" s="19"/>
      <c r="G47" s="19"/>
      <c r="H47" s="19">
        <v>0.3</v>
      </c>
    </row>
    <row r="48" spans="1:8" x14ac:dyDescent="0.2">
      <c r="A48" s="19">
        <v>37</v>
      </c>
      <c r="B48" s="19" t="s">
        <v>295</v>
      </c>
      <c r="C48" s="19" t="s">
        <v>877</v>
      </c>
      <c r="D48" s="19">
        <v>0.4</v>
      </c>
      <c r="E48" s="19"/>
      <c r="F48" s="19"/>
      <c r="G48" s="19"/>
      <c r="H48" s="19">
        <v>0.4</v>
      </c>
    </row>
    <row r="49" spans="1:8" x14ac:dyDescent="0.2">
      <c r="A49" s="19">
        <v>38</v>
      </c>
      <c r="B49" s="19" t="s">
        <v>296</v>
      </c>
      <c r="C49" s="19" t="s">
        <v>878</v>
      </c>
      <c r="D49" s="19">
        <v>0.5</v>
      </c>
      <c r="E49" s="19"/>
      <c r="F49" s="19"/>
      <c r="G49" s="19"/>
      <c r="H49" s="19">
        <v>0.5</v>
      </c>
    </row>
    <row r="50" spans="1:8" x14ac:dyDescent="0.2">
      <c r="A50" s="19">
        <v>39</v>
      </c>
      <c r="B50" s="19" t="s">
        <v>297</v>
      </c>
      <c r="C50" s="19" t="s">
        <v>879</v>
      </c>
      <c r="D50" s="19">
        <v>0.1</v>
      </c>
      <c r="E50" s="19"/>
      <c r="F50" s="19"/>
      <c r="G50" s="19"/>
      <c r="H50" s="19">
        <v>0.1</v>
      </c>
    </row>
    <row r="51" spans="1:8" x14ac:dyDescent="0.2">
      <c r="A51" s="19">
        <v>40</v>
      </c>
      <c r="B51" s="19" t="s">
        <v>298</v>
      </c>
      <c r="C51" s="19" t="s">
        <v>880</v>
      </c>
      <c r="D51" s="19">
        <v>0.3</v>
      </c>
      <c r="E51" s="19"/>
      <c r="F51" s="19"/>
      <c r="G51" s="19"/>
      <c r="H51" s="19">
        <v>0.3</v>
      </c>
    </row>
    <row r="52" spans="1:8" x14ac:dyDescent="0.2">
      <c r="A52" s="19">
        <v>41</v>
      </c>
      <c r="B52" s="19" t="s">
        <v>299</v>
      </c>
      <c r="C52" s="19" t="s">
        <v>881</v>
      </c>
      <c r="D52" s="19">
        <v>0.5</v>
      </c>
      <c r="E52" s="19"/>
      <c r="F52" s="19">
        <v>0.5</v>
      </c>
      <c r="G52" s="19"/>
      <c r="H52" s="19"/>
    </row>
    <row r="53" spans="1:8" x14ac:dyDescent="0.2">
      <c r="A53" s="19">
        <v>42</v>
      </c>
      <c r="B53" s="19" t="s">
        <v>302</v>
      </c>
      <c r="C53" s="19" t="s">
        <v>882</v>
      </c>
      <c r="D53" s="19">
        <v>0.6</v>
      </c>
      <c r="E53" s="19"/>
      <c r="F53" s="19">
        <v>0.6</v>
      </c>
      <c r="G53" s="19"/>
      <c r="H53" s="19"/>
    </row>
    <row r="54" spans="1:8" x14ac:dyDescent="0.2">
      <c r="A54" s="19">
        <v>43</v>
      </c>
      <c r="B54" s="19" t="s">
        <v>303</v>
      </c>
      <c r="C54" s="19" t="s">
        <v>883</v>
      </c>
      <c r="D54" s="19">
        <v>0.16</v>
      </c>
      <c r="E54" s="19"/>
      <c r="F54" s="19">
        <v>0.16</v>
      </c>
      <c r="G54" s="19"/>
      <c r="H54" s="19"/>
    </row>
    <row r="55" spans="1:8" x14ac:dyDescent="0.2">
      <c r="A55" s="19">
        <v>44</v>
      </c>
      <c r="B55" s="19" t="s">
        <v>304</v>
      </c>
      <c r="C55" s="19" t="s">
        <v>884</v>
      </c>
      <c r="D55" s="19">
        <v>0.25</v>
      </c>
      <c r="E55" s="19"/>
      <c r="F55" s="19">
        <v>0.25</v>
      </c>
      <c r="G55" s="19"/>
      <c r="H55" s="19"/>
    </row>
    <row r="56" spans="1:8" x14ac:dyDescent="0.2">
      <c r="A56" s="19">
        <v>45</v>
      </c>
      <c r="B56" s="19" t="s">
        <v>305</v>
      </c>
      <c r="C56" s="19" t="s">
        <v>885</v>
      </c>
      <c r="D56" s="19">
        <v>0.15</v>
      </c>
      <c r="E56" s="19"/>
      <c r="F56" s="19">
        <v>0.15</v>
      </c>
      <c r="G56" s="19"/>
      <c r="H56" s="19"/>
    </row>
    <row r="57" spans="1:8" x14ac:dyDescent="0.2">
      <c r="A57" s="19">
        <v>46</v>
      </c>
      <c r="B57" s="19" t="s">
        <v>300</v>
      </c>
      <c r="C57" s="19" t="s">
        <v>886</v>
      </c>
      <c r="D57" s="19">
        <v>0.4</v>
      </c>
      <c r="E57" s="19"/>
      <c r="F57" s="19"/>
      <c r="G57" s="19"/>
      <c r="H57" s="19">
        <v>0.4</v>
      </c>
    </row>
    <row r="58" spans="1:8" x14ac:dyDescent="0.2">
      <c r="A58" s="19">
        <v>47</v>
      </c>
      <c r="B58" s="19" t="s">
        <v>301</v>
      </c>
      <c r="C58" s="19" t="s">
        <v>887</v>
      </c>
      <c r="D58" s="19">
        <v>0.3</v>
      </c>
      <c r="E58" s="19"/>
      <c r="F58" s="19"/>
      <c r="G58" s="19"/>
      <c r="H58" s="19">
        <v>0.3</v>
      </c>
    </row>
    <row r="59" spans="1:8" x14ac:dyDescent="0.2">
      <c r="A59" s="143" t="s">
        <v>126</v>
      </c>
      <c r="B59" s="144"/>
      <c r="C59" s="19"/>
      <c r="D59" s="17">
        <f>SUM(D12:D58)</f>
        <v>24.38</v>
      </c>
      <c r="E59" s="17">
        <f>SUM(E12:E58)</f>
        <v>3.7299999999999995</v>
      </c>
      <c r="F59" s="17">
        <f>SUM(F12:F58)</f>
        <v>13.1</v>
      </c>
      <c r="G59" s="17">
        <f>SUM(G12:G58)</f>
        <v>0</v>
      </c>
      <c r="H59" s="17">
        <f>SUM(H12:H58)</f>
        <v>7.55</v>
      </c>
    </row>
  </sheetData>
  <mergeCells count="11">
    <mergeCell ref="E8:H8"/>
    <mergeCell ref="B1:H1"/>
    <mergeCell ref="B3:H3"/>
    <mergeCell ref="B4:H4"/>
    <mergeCell ref="B5:H5"/>
    <mergeCell ref="B6:H6"/>
    <mergeCell ref="A59:B59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topLeftCell="A61" workbookViewId="0">
      <selection activeCell="C12" sqref="C12:C91"/>
    </sheetView>
  </sheetViews>
  <sheetFormatPr defaultRowHeight="12.75" x14ac:dyDescent="0.2"/>
  <cols>
    <col min="1" max="1" width="4.7109375" style="13" customWidth="1"/>
    <col min="2" max="2" width="34.85546875" style="13" bestFit="1" customWidth="1"/>
    <col min="3" max="3" width="19.7109375" style="13" customWidth="1"/>
    <col min="4" max="4" width="10.7109375" style="13" customWidth="1"/>
    <col min="5" max="6" width="9.140625" style="13"/>
    <col min="7" max="7" width="10.7109375" style="13" customWidth="1"/>
    <col min="8" max="16384" width="9.140625" style="13"/>
  </cols>
  <sheetData>
    <row r="1" spans="1:7" ht="32.25" customHeight="1" x14ac:dyDescent="0.2">
      <c r="B1" s="133" t="s">
        <v>391</v>
      </c>
      <c r="C1" s="133"/>
      <c r="D1" s="133"/>
      <c r="E1" s="133"/>
      <c r="F1" s="133"/>
      <c r="G1" s="133"/>
    </row>
    <row r="2" spans="1:7" x14ac:dyDescent="0.2">
      <c r="B2" s="14"/>
      <c r="C2" s="14"/>
      <c r="D2" s="14"/>
      <c r="E2" s="14"/>
      <c r="F2" s="14"/>
      <c r="G2" s="14"/>
    </row>
    <row r="3" spans="1:7" x14ac:dyDescent="0.2">
      <c r="B3" s="147" t="s">
        <v>8</v>
      </c>
      <c r="C3" s="147"/>
      <c r="D3" s="147"/>
      <c r="E3" s="147"/>
      <c r="F3" s="147"/>
      <c r="G3" s="147"/>
    </row>
    <row r="4" spans="1:7" x14ac:dyDescent="0.2">
      <c r="B4" s="147" t="s">
        <v>9</v>
      </c>
      <c r="C4" s="148"/>
      <c r="D4" s="148"/>
      <c r="E4" s="148"/>
      <c r="F4" s="148"/>
      <c r="G4" s="148"/>
    </row>
    <row r="5" spans="1:7" x14ac:dyDescent="0.2">
      <c r="B5" s="149" t="s">
        <v>10</v>
      </c>
      <c r="C5" s="150"/>
      <c r="D5" s="150"/>
      <c r="E5" s="150"/>
      <c r="F5" s="150"/>
      <c r="G5" s="150"/>
    </row>
    <row r="6" spans="1:7" x14ac:dyDescent="0.2">
      <c r="B6" s="149" t="s">
        <v>11</v>
      </c>
      <c r="C6" s="149"/>
      <c r="D6" s="149"/>
      <c r="E6" s="149"/>
      <c r="F6" s="149"/>
      <c r="G6" s="149"/>
    </row>
    <row r="7" spans="1:7" x14ac:dyDescent="0.2">
      <c r="B7" s="41"/>
      <c r="C7" s="41"/>
      <c r="D7" s="41"/>
      <c r="E7" s="41"/>
      <c r="F7" s="41"/>
      <c r="G7" s="41"/>
    </row>
    <row r="8" spans="1:7" x14ac:dyDescent="0.2">
      <c r="A8" s="138" t="s">
        <v>7</v>
      </c>
      <c r="B8" s="140" t="s">
        <v>6</v>
      </c>
      <c r="C8" s="151" t="s">
        <v>12</v>
      </c>
      <c r="D8" s="140" t="s">
        <v>4</v>
      </c>
      <c r="E8" s="140" t="s">
        <v>1</v>
      </c>
      <c r="F8" s="140"/>
      <c r="G8" s="140"/>
    </row>
    <row r="9" spans="1:7" ht="38.25" x14ac:dyDescent="0.2">
      <c r="A9" s="139"/>
      <c r="B9" s="140"/>
      <c r="C9" s="152"/>
      <c r="D9" s="140"/>
      <c r="E9" s="16" t="s">
        <v>2</v>
      </c>
      <c r="F9" s="16" t="s">
        <v>3</v>
      </c>
      <c r="G9" s="16" t="s">
        <v>0</v>
      </c>
    </row>
    <row r="10" spans="1:7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>
        <v>8</v>
      </c>
    </row>
    <row r="11" spans="1:7" x14ac:dyDescent="0.2">
      <c r="A11" s="17"/>
      <c r="B11" s="18" t="s">
        <v>392</v>
      </c>
      <c r="C11" s="18"/>
      <c r="D11" s="18"/>
      <c r="E11" s="18"/>
      <c r="F11" s="18"/>
      <c r="G11" s="18"/>
    </row>
    <row r="12" spans="1:7" x14ac:dyDescent="0.2">
      <c r="A12" s="19">
        <v>1</v>
      </c>
      <c r="B12" s="46" t="s">
        <v>520</v>
      </c>
      <c r="C12" s="46" t="s">
        <v>888</v>
      </c>
      <c r="D12" s="47">
        <f>SUM(E12:G12)</f>
        <v>1.06</v>
      </c>
      <c r="E12" s="47"/>
      <c r="F12" s="47">
        <v>1.06</v>
      </c>
      <c r="G12" s="47"/>
    </row>
    <row r="13" spans="1:7" x14ac:dyDescent="0.2">
      <c r="A13" s="19">
        <v>2</v>
      </c>
      <c r="B13" s="46" t="s">
        <v>458</v>
      </c>
      <c r="C13" s="46" t="s">
        <v>889</v>
      </c>
      <c r="D13" s="47">
        <f t="shared" ref="D13:D76" si="0">SUM(E13:G13)</f>
        <v>0.62</v>
      </c>
      <c r="E13" s="47"/>
      <c r="F13" s="47">
        <v>0.62</v>
      </c>
      <c r="G13" s="47" t="s">
        <v>459</v>
      </c>
    </row>
    <row r="14" spans="1:7" x14ac:dyDescent="0.2">
      <c r="A14" s="19">
        <v>3</v>
      </c>
      <c r="B14" s="46" t="s">
        <v>92</v>
      </c>
      <c r="C14" s="46" t="s">
        <v>890</v>
      </c>
      <c r="D14" s="47">
        <f t="shared" si="0"/>
        <v>0.54400000000000004</v>
      </c>
      <c r="E14" s="47"/>
      <c r="F14" s="47" t="s">
        <v>459</v>
      </c>
      <c r="G14" s="47">
        <v>0.54400000000000004</v>
      </c>
    </row>
    <row r="15" spans="1:7" s="45" customFormat="1" x14ac:dyDescent="0.2">
      <c r="A15" s="44">
        <v>4</v>
      </c>
      <c r="B15" s="48" t="s">
        <v>460</v>
      </c>
      <c r="C15" s="46" t="s">
        <v>891</v>
      </c>
      <c r="D15" s="49">
        <f t="shared" si="0"/>
        <v>0.17</v>
      </c>
      <c r="E15" s="49"/>
      <c r="F15" s="49">
        <v>0.17</v>
      </c>
      <c r="G15" s="49" t="s">
        <v>459</v>
      </c>
    </row>
    <row r="16" spans="1:7" s="45" customFormat="1" x14ac:dyDescent="0.2">
      <c r="A16" s="44">
        <v>5</v>
      </c>
      <c r="B16" s="48" t="s">
        <v>87</v>
      </c>
      <c r="C16" s="46" t="s">
        <v>892</v>
      </c>
      <c r="D16" s="49">
        <f t="shared" si="0"/>
        <v>0.35199999999999998</v>
      </c>
      <c r="E16" s="49"/>
      <c r="F16" s="49">
        <v>0.35199999999999998</v>
      </c>
      <c r="G16" s="49" t="s">
        <v>459</v>
      </c>
    </row>
    <row r="17" spans="1:7" s="45" customFormat="1" x14ac:dyDescent="0.2">
      <c r="A17" s="44">
        <v>6</v>
      </c>
      <c r="B17" s="48" t="s">
        <v>461</v>
      </c>
      <c r="C17" s="46" t="s">
        <v>893</v>
      </c>
      <c r="D17" s="49">
        <f t="shared" si="0"/>
        <v>0.17</v>
      </c>
      <c r="E17" s="49"/>
      <c r="F17" s="49" t="s">
        <v>459</v>
      </c>
      <c r="G17" s="49">
        <v>0.17</v>
      </c>
    </row>
    <row r="18" spans="1:7" s="45" customFormat="1" x14ac:dyDescent="0.2">
      <c r="A18" s="44">
        <v>7</v>
      </c>
      <c r="B18" s="48" t="s">
        <v>462</v>
      </c>
      <c r="C18" s="46" t="s">
        <v>894</v>
      </c>
      <c r="D18" s="49">
        <f t="shared" si="0"/>
        <v>0.42599999999999999</v>
      </c>
      <c r="E18" s="49"/>
      <c r="F18" s="49">
        <v>0.42599999999999999</v>
      </c>
      <c r="G18" s="49" t="s">
        <v>459</v>
      </c>
    </row>
    <row r="19" spans="1:7" s="45" customFormat="1" x14ac:dyDescent="0.2">
      <c r="A19" s="44">
        <v>8</v>
      </c>
      <c r="B19" s="48" t="s">
        <v>84</v>
      </c>
      <c r="C19" s="46" t="s">
        <v>895</v>
      </c>
      <c r="D19" s="49">
        <f t="shared" si="0"/>
        <v>0.35</v>
      </c>
      <c r="E19" s="49"/>
      <c r="F19" s="49" t="s">
        <v>459</v>
      </c>
      <c r="G19" s="49">
        <v>0.35</v>
      </c>
    </row>
    <row r="20" spans="1:7" s="45" customFormat="1" x14ac:dyDescent="0.2">
      <c r="A20" s="44">
        <v>9</v>
      </c>
      <c r="B20" s="48" t="s">
        <v>463</v>
      </c>
      <c r="C20" s="46" t="s">
        <v>896</v>
      </c>
      <c r="D20" s="49">
        <f t="shared" si="0"/>
        <v>0.35</v>
      </c>
      <c r="E20" s="49"/>
      <c r="F20" s="49">
        <v>0.35</v>
      </c>
      <c r="G20" s="49" t="s">
        <v>459</v>
      </c>
    </row>
    <row r="21" spans="1:7" s="45" customFormat="1" x14ac:dyDescent="0.2">
      <c r="A21" s="44">
        <v>10</v>
      </c>
      <c r="B21" s="48" t="s">
        <v>464</v>
      </c>
      <c r="C21" s="46" t="s">
        <v>897</v>
      </c>
      <c r="D21" s="49">
        <f t="shared" si="0"/>
        <v>0.56000000000000005</v>
      </c>
      <c r="E21" s="49"/>
      <c r="F21" s="49" t="s">
        <v>459</v>
      </c>
      <c r="G21" s="49">
        <v>0.56000000000000005</v>
      </c>
    </row>
    <row r="22" spans="1:7" s="45" customFormat="1" x14ac:dyDescent="0.2">
      <c r="A22" s="44">
        <v>11</v>
      </c>
      <c r="B22" s="48" t="s">
        <v>465</v>
      </c>
      <c r="C22" s="46" t="s">
        <v>898</v>
      </c>
      <c r="D22" s="49">
        <f t="shared" si="0"/>
        <v>0.66</v>
      </c>
      <c r="E22" s="49">
        <v>0.66</v>
      </c>
      <c r="F22" s="49" t="s">
        <v>459</v>
      </c>
      <c r="G22" s="49" t="s">
        <v>459</v>
      </c>
    </row>
    <row r="23" spans="1:7" s="45" customFormat="1" x14ac:dyDescent="0.2">
      <c r="A23" s="44">
        <v>12</v>
      </c>
      <c r="B23" s="48" t="s">
        <v>466</v>
      </c>
      <c r="C23" s="46" t="s">
        <v>899</v>
      </c>
      <c r="D23" s="49">
        <f t="shared" si="0"/>
        <v>0.66800000000000004</v>
      </c>
      <c r="E23" s="49">
        <v>0.66800000000000004</v>
      </c>
      <c r="F23" s="49" t="s">
        <v>459</v>
      </c>
      <c r="G23" s="49" t="s">
        <v>459</v>
      </c>
    </row>
    <row r="24" spans="1:7" s="45" customFormat="1" x14ac:dyDescent="0.2">
      <c r="A24" s="44">
        <v>13</v>
      </c>
      <c r="B24" s="48" t="s">
        <v>467</v>
      </c>
      <c r="C24" s="46" t="s">
        <v>900</v>
      </c>
      <c r="D24" s="49">
        <f t="shared" si="0"/>
        <v>0.53400000000000003</v>
      </c>
      <c r="E24" s="49">
        <v>0.53400000000000003</v>
      </c>
      <c r="F24" s="49"/>
      <c r="G24" s="49" t="s">
        <v>459</v>
      </c>
    </row>
    <row r="25" spans="1:7" s="45" customFormat="1" x14ac:dyDescent="0.2">
      <c r="A25" s="44">
        <v>14</v>
      </c>
      <c r="B25" s="48" t="s">
        <v>398</v>
      </c>
      <c r="C25" s="46" t="s">
        <v>901</v>
      </c>
      <c r="D25" s="49">
        <f t="shared" si="0"/>
        <v>0.40600000000000003</v>
      </c>
      <c r="E25" s="49">
        <v>0.40600000000000003</v>
      </c>
      <c r="F25" s="49" t="s">
        <v>459</v>
      </c>
      <c r="G25" s="49" t="s">
        <v>459</v>
      </c>
    </row>
    <row r="26" spans="1:7" s="45" customFormat="1" x14ac:dyDescent="0.2">
      <c r="A26" s="44">
        <v>15</v>
      </c>
      <c r="B26" s="48" t="s">
        <v>468</v>
      </c>
      <c r="C26" s="46" t="s">
        <v>902</v>
      </c>
      <c r="D26" s="49">
        <f t="shared" si="0"/>
        <v>0.55000000000000004</v>
      </c>
      <c r="E26" s="49" t="s">
        <v>459</v>
      </c>
      <c r="F26" s="49"/>
      <c r="G26" s="49">
        <v>0.55000000000000004</v>
      </c>
    </row>
    <row r="27" spans="1:7" s="45" customFormat="1" x14ac:dyDescent="0.2">
      <c r="A27" s="44">
        <v>16</v>
      </c>
      <c r="B27" s="50" t="s">
        <v>469</v>
      </c>
      <c r="C27" s="46" t="s">
        <v>903</v>
      </c>
      <c r="D27" s="49">
        <f t="shared" si="0"/>
        <v>0.15</v>
      </c>
      <c r="E27" s="49"/>
      <c r="F27" s="49"/>
      <c r="G27" s="49">
        <v>0.15</v>
      </c>
    </row>
    <row r="28" spans="1:7" s="45" customFormat="1" x14ac:dyDescent="0.2">
      <c r="A28" s="44">
        <v>17</v>
      </c>
      <c r="B28" s="48" t="s">
        <v>470</v>
      </c>
      <c r="C28" s="46" t="s">
        <v>904</v>
      </c>
      <c r="D28" s="49">
        <f t="shared" si="0"/>
        <v>0.67</v>
      </c>
      <c r="E28" s="49">
        <v>0.67</v>
      </c>
      <c r="F28" s="49"/>
      <c r="G28" s="49" t="s">
        <v>471</v>
      </c>
    </row>
    <row r="29" spans="1:7" s="45" customFormat="1" x14ac:dyDescent="0.2">
      <c r="A29" s="44">
        <v>18</v>
      </c>
      <c r="B29" s="48" t="s">
        <v>472</v>
      </c>
      <c r="C29" s="46" t="s">
        <v>905</v>
      </c>
      <c r="D29" s="49">
        <f t="shared" si="0"/>
        <v>0.97</v>
      </c>
      <c r="E29" s="49" t="s">
        <v>459</v>
      </c>
      <c r="F29" s="49"/>
      <c r="G29" s="49">
        <v>0.97</v>
      </c>
    </row>
    <row r="30" spans="1:7" s="45" customFormat="1" x14ac:dyDescent="0.2">
      <c r="A30" s="44">
        <v>19</v>
      </c>
      <c r="B30" s="48" t="s">
        <v>473</v>
      </c>
      <c r="C30" s="46" t="s">
        <v>906</v>
      </c>
      <c r="D30" s="49">
        <f t="shared" si="0"/>
        <v>0.39400000000000002</v>
      </c>
      <c r="E30" s="49">
        <v>0.39400000000000002</v>
      </c>
      <c r="F30" s="49"/>
      <c r="G30" s="49" t="s">
        <v>459</v>
      </c>
    </row>
    <row r="31" spans="1:7" s="45" customFormat="1" x14ac:dyDescent="0.2">
      <c r="A31" s="44">
        <v>20</v>
      </c>
      <c r="B31" s="48" t="s">
        <v>452</v>
      </c>
      <c r="C31" s="46" t="s">
        <v>907</v>
      </c>
      <c r="D31" s="49">
        <f t="shared" si="0"/>
        <v>0.47</v>
      </c>
      <c r="E31" s="49" t="s">
        <v>459</v>
      </c>
      <c r="F31" s="49"/>
      <c r="G31" s="49">
        <v>0.47</v>
      </c>
    </row>
    <row r="32" spans="1:7" s="45" customFormat="1" x14ac:dyDescent="0.2">
      <c r="A32" s="44">
        <v>21</v>
      </c>
      <c r="B32" s="48" t="s">
        <v>474</v>
      </c>
      <c r="C32" s="46" t="s">
        <v>908</v>
      </c>
      <c r="D32" s="49">
        <f t="shared" si="0"/>
        <v>0.55000000000000004</v>
      </c>
      <c r="E32" s="49"/>
      <c r="F32" s="49"/>
      <c r="G32" s="49">
        <v>0.55000000000000004</v>
      </c>
    </row>
    <row r="33" spans="1:7" s="45" customFormat="1" x14ac:dyDescent="0.2">
      <c r="A33" s="44">
        <v>22</v>
      </c>
      <c r="B33" s="48" t="s">
        <v>475</v>
      </c>
      <c r="C33" s="46" t="s">
        <v>909</v>
      </c>
      <c r="D33" s="49">
        <f t="shared" si="0"/>
        <v>0.59</v>
      </c>
      <c r="E33" s="49"/>
      <c r="F33" s="49"/>
      <c r="G33" s="49">
        <v>0.59</v>
      </c>
    </row>
    <row r="34" spans="1:7" s="45" customFormat="1" x14ac:dyDescent="0.2">
      <c r="A34" s="44">
        <v>23</v>
      </c>
      <c r="B34" s="48" t="s">
        <v>476</v>
      </c>
      <c r="C34" s="46" t="s">
        <v>910</v>
      </c>
      <c r="D34" s="49">
        <f t="shared" si="0"/>
        <v>0.44500000000000001</v>
      </c>
      <c r="E34" s="49"/>
      <c r="F34" s="49"/>
      <c r="G34" s="49">
        <v>0.44500000000000001</v>
      </c>
    </row>
    <row r="35" spans="1:7" s="45" customFormat="1" x14ac:dyDescent="0.2">
      <c r="A35" s="44">
        <v>24</v>
      </c>
      <c r="B35" s="48" t="s">
        <v>477</v>
      </c>
      <c r="C35" s="46" t="s">
        <v>911</v>
      </c>
      <c r="D35" s="49">
        <f t="shared" si="0"/>
        <v>0.15</v>
      </c>
      <c r="E35" s="49"/>
      <c r="F35" s="49"/>
      <c r="G35" s="49">
        <v>0.15</v>
      </c>
    </row>
    <row r="36" spans="1:7" s="45" customFormat="1" x14ac:dyDescent="0.2">
      <c r="A36" s="44">
        <v>25</v>
      </c>
      <c r="B36" s="48" t="s">
        <v>478</v>
      </c>
      <c r="C36" s="46" t="s">
        <v>912</v>
      </c>
      <c r="D36" s="49">
        <f t="shared" si="0"/>
        <v>0.67800000000000005</v>
      </c>
      <c r="E36" s="49"/>
      <c r="F36" s="49"/>
      <c r="G36" s="49">
        <v>0.67800000000000005</v>
      </c>
    </row>
    <row r="37" spans="1:7" s="45" customFormat="1" x14ac:dyDescent="0.2">
      <c r="A37" s="44">
        <v>26</v>
      </c>
      <c r="B37" s="48" t="s">
        <v>479</v>
      </c>
      <c r="C37" s="46" t="s">
        <v>913</v>
      </c>
      <c r="D37" s="49">
        <f t="shared" si="0"/>
        <v>0.254</v>
      </c>
      <c r="E37" s="49"/>
      <c r="F37" s="49"/>
      <c r="G37" s="49">
        <v>0.254</v>
      </c>
    </row>
    <row r="38" spans="1:7" s="45" customFormat="1" x14ac:dyDescent="0.2">
      <c r="A38" s="44">
        <v>27</v>
      </c>
      <c r="B38" s="48" t="s">
        <v>400</v>
      </c>
      <c r="C38" s="46" t="s">
        <v>914</v>
      </c>
      <c r="D38" s="49">
        <f t="shared" si="0"/>
        <v>0.31</v>
      </c>
      <c r="E38" s="49"/>
      <c r="F38" s="49"/>
      <c r="G38" s="49">
        <v>0.31</v>
      </c>
    </row>
    <row r="39" spans="1:7" s="45" customFormat="1" x14ac:dyDescent="0.2">
      <c r="A39" s="44">
        <v>28</v>
      </c>
      <c r="B39" s="48" t="s">
        <v>480</v>
      </c>
      <c r="C39" s="46" t="s">
        <v>915</v>
      </c>
      <c r="D39" s="49">
        <f t="shared" si="0"/>
        <v>0.44500000000000001</v>
      </c>
      <c r="E39" s="49"/>
      <c r="F39" s="49"/>
      <c r="G39" s="49">
        <v>0.44500000000000001</v>
      </c>
    </row>
    <row r="40" spans="1:7" ht="25.5" x14ac:dyDescent="0.2">
      <c r="A40" s="19">
        <v>29</v>
      </c>
      <c r="B40" s="51" t="s">
        <v>481</v>
      </c>
      <c r="C40" s="46" t="s">
        <v>916</v>
      </c>
      <c r="D40" s="47">
        <f t="shared" si="0"/>
        <v>0.12</v>
      </c>
      <c r="E40" s="47"/>
      <c r="F40" s="47"/>
      <c r="G40" s="47">
        <v>0.12</v>
      </c>
    </row>
    <row r="41" spans="1:7" x14ac:dyDescent="0.2">
      <c r="A41" s="19">
        <v>30</v>
      </c>
      <c r="B41" s="46" t="s">
        <v>482</v>
      </c>
      <c r="C41" s="46" t="s">
        <v>917</v>
      </c>
      <c r="D41" s="47">
        <f t="shared" si="0"/>
        <v>0.73</v>
      </c>
      <c r="E41" s="47"/>
      <c r="F41" s="47"/>
      <c r="G41" s="47">
        <v>0.73</v>
      </c>
    </row>
    <row r="42" spans="1:7" x14ac:dyDescent="0.2">
      <c r="A42" s="19">
        <v>31</v>
      </c>
      <c r="B42" s="46" t="s">
        <v>483</v>
      </c>
      <c r="C42" s="46" t="s">
        <v>918</v>
      </c>
      <c r="D42" s="47">
        <f t="shared" si="0"/>
        <v>0.42</v>
      </c>
      <c r="E42" s="47"/>
      <c r="F42" s="47">
        <v>0.42</v>
      </c>
      <c r="G42" s="47"/>
    </row>
    <row r="43" spans="1:7" x14ac:dyDescent="0.2">
      <c r="A43" s="19">
        <v>32</v>
      </c>
      <c r="B43" s="46" t="s">
        <v>484</v>
      </c>
      <c r="C43" s="46" t="s">
        <v>919</v>
      </c>
      <c r="D43" s="47">
        <f t="shared" si="0"/>
        <v>0.41499999999999998</v>
      </c>
      <c r="E43" s="47"/>
      <c r="F43" s="47"/>
      <c r="G43" s="47">
        <v>0.41499999999999998</v>
      </c>
    </row>
    <row r="44" spans="1:7" x14ac:dyDescent="0.2">
      <c r="A44" s="19">
        <v>33</v>
      </c>
      <c r="B44" s="46" t="s">
        <v>86</v>
      </c>
      <c r="C44" s="46" t="s">
        <v>920</v>
      </c>
      <c r="D44" s="47">
        <f t="shared" si="0"/>
        <v>0.60499999999999998</v>
      </c>
      <c r="E44" s="47"/>
      <c r="F44" s="47">
        <v>0.60499999999999998</v>
      </c>
      <c r="G44" s="47" t="s">
        <v>459</v>
      </c>
    </row>
    <row r="45" spans="1:7" x14ac:dyDescent="0.2">
      <c r="A45" s="19">
        <v>34</v>
      </c>
      <c r="B45" s="46" t="s">
        <v>485</v>
      </c>
      <c r="C45" s="46" t="s">
        <v>921</v>
      </c>
      <c r="D45" s="47">
        <f t="shared" si="0"/>
        <v>2.1520000000000001</v>
      </c>
      <c r="E45" s="47"/>
      <c r="F45" s="47">
        <v>2.1520000000000001</v>
      </c>
      <c r="G45" s="47" t="s">
        <v>459</v>
      </c>
    </row>
    <row r="46" spans="1:7" x14ac:dyDescent="0.2">
      <c r="A46" s="19">
        <v>35</v>
      </c>
      <c r="B46" s="46" t="s">
        <v>486</v>
      </c>
      <c r="C46" s="46" t="s">
        <v>922</v>
      </c>
      <c r="D46" s="47">
        <f t="shared" si="0"/>
        <v>0.26500000000000001</v>
      </c>
      <c r="E46" s="47"/>
      <c r="F46" s="47" t="s">
        <v>459</v>
      </c>
      <c r="G46" s="47">
        <v>0.26500000000000001</v>
      </c>
    </row>
    <row r="47" spans="1:7" x14ac:dyDescent="0.2">
      <c r="A47" s="19">
        <v>36</v>
      </c>
      <c r="B47" s="46" t="s">
        <v>402</v>
      </c>
      <c r="C47" s="46" t="s">
        <v>923</v>
      </c>
      <c r="D47" s="47">
        <f t="shared" si="0"/>
        <v>2.9550000000000001</v>
      </c>
      <c r="E47" s="47"/>
      <c r="F47" s="47"/>
      <c r="G47" s="47">
        <v>2.9550000000000001</v>
      </c>
    </row>
    <row r="48" spans="1:7" ht="25.5" x14ac:dyDescent="0.2">
      <c r="A48" s="19">
        <v>37</v>
      </c>
      <c r="B48" s="51" t="s">
        <v>487</v>
      </c>
      <c r="C48" s="46" t="s">
        <v>924</v>
      </c>
      <c r="D48" s="47">
        <f t="shared" si="0"/>
        <v>0.14799999999999999</v>
      </c>
      <c r="E48" s="47"/>
      <c r="F48" s="47"/>
      <c r="G48" s="47">
        <v>0.14799999999999999</v>
      </c>
    </row>
    <row r="49" spans="1:7" x14ac:dyDescent="0.2">
      <c r="A49" s="19">
        <v>38</v>
      </c>
      <c r="B49" s="46" t="s">
        <v>488</v>
      </c>
      <c r="C49" s="46" t="s">
        <v>925</v>
      </c>
      <c r="D49" s="47">
        <f t="shared" si="0"/>
        <v>0.107</v>
      </c>
      <c r="E49" s="47"/>
      <c r="F49" s="47"/>
      <c r="G49" s="47">
        <v>0.107</v>
      </c>
    </row>
    <row r="50" spans="1:7" x14ac:dyDescent="0.2">
      <c r="A50" s="19">
        <v>39</v>
      </c>
      <c r="B50" s="46" t="s">
        <v>489</v>
      </c>
      <c r="C50" s="46" t="s">
        <v>926</v>
      </c>
      <c r="D50" s="47">
        <f t="shared" si="0"/>
        <v>0.46500000000000002</v>
      </c>
      <c r="E50" s="47"/>
      <c r="F50" s="47"/>
      <c r="G50" s="47">
        <v>0.46500000000000002</v>
      </c>
    </row>
    <row r="51" spans="1:7" x14ac:dyDescent="0.2">
      <c r="A51" s="19">
        <v>40</v>
      </c>
      <c r="B51" s="51" t="s">
        <v>490</v>
      </c>
      <c r="C51" s="46" t="s">
        <v>927</v>
      </c>
      <c r="D51" s="47">
        <f t="shared" si="0"/>
        <v>0.245</v>
      </c>
      <c r="E51" s="47"/>
      <c r="F51" s="47"/>
      <c r="G51" s="47">
        <v>0.245</v>
      </c>
    </row>
    <row r="52" spans="1:7" ht="25.5" x14ac:dyDescent="0.2">
      <c r="A52" s="19">
        <v>41</v>
      </c>
      <c r="B52" s="51" t="s">
        <v>491</v>
      </c>
      <c r="C52" s="46" t="s">
        <v>928</v>
      </c>
      <c r="D52" s="47">
        <f t="shared" si="0"/>
        <v>7.0000000000000007E-2</v>
      </c>
      <c r="E52" s="47"/>
      <c r="F52" s="47"/>
      <c r="G52" s="47">
        <v>7.0000000000000007E-2</v>
      </c>
    </row>
    <row r="53" spans="1:7" x14ac:dyDescent="0.2">
      <c r="A53" s="19">
        <v>42</v>
      </c>
      <c r="B53" s="46" t="s">
        <v>492</v>
      </c>
      <c r="C53" s="46" t="s">
        <v>929</v>
      </c>
      <c r="D53" s="47">
        <f t="shared" si="0"/>
        <v>0.4</v>
      </c>
      <c r="E53" s="47"/>
      <c r="F53" s="47"/>
      <c r="G53" s="47">
        <v>0.4</v>
      </c>
    </row>
    <row r="54" spans="1:7" x14ac:dyDescent="0.2">
      <c r="A54" s="19">
        <v>43</v>
      </c>
      <c r="B54" s="46" t="s">
        <v>493</v>
      </c>
      <c r="C54" s="46" t="s">
        <v>930</v>
      </c>
      <c r="D54" s="47">
        <f t="shared" si="0"/>
        <v>0.39</v>
      </c>
      <c r="E54" s="47"/>
      <c r="F54" s="47"/>
      <c r="G54" s="47">
        <v>0.39</v>
      </c>
    </row>
    <row r="55" spans="1:7" x14ac:dyDescent="0.2">
      <c r="A55" s="19">
        <v>44</v>
      </c>
      <c r="B55" s="51" t="s">
        <v>494</v>
      </c>
      <c r="C55" s="46" t="s">
        <v>931</v>
      </c>
      <c r="D55" s="47">
        <f t="shared" si="0"/>
        <v>0.19500000000000001</v>
      </c>
      <c r="E55" s="47"/>
      <c r="F55" s="47"/>
      <c r="G55" s="47">
        <v>0.19500000000000001</v>
      </c>
    </row>
    <row r="56" spans="1:7" x14ac:dyDescent="0.2">
      <c r="A56" s="19">
        <v>45</v>
      </c>
      <c r="B56" s="46" t="s">
        <v>495</v>
      </c>
      <c r="C56" s="46" t="s">
        <v>932</v>
      </c>
      <c r="D56" s="47">
        <f t="shared" si="0"/>
        <v>0.505</v>
      </c>
      <c r="E56" s="47"/>
      <c r="F56" s="47"/>
      <c r="G56" s="47">
        <v>0.505</v>
      </c>
    </row>
    <row r="57" spans="1:7" x14ac:dyDescent="0.2">
      <c r="A57" s="19">
        <v>46</v>
      </c>
      <c r="B57" s="51" t="s">
        <v>496</v>
      </c>
      <c r="C57" s="46" t="s">
        <v>933</v>
      </c>
      <c r="D57" s="47">
        <f t="shared" si="0"/>
        <v>0.23499999999999999</v>
      </c>
      <c r="E57" s="47"/>
      <c r="F57" s="47"/>
      <c r="G57" s="47">
        <v>0.23499999999999999</v>
      </c>
    </row>
    <row r="58" spans="1:7" x14ac:dyDescent="0.2">
      <c r="A58" s="19">
        <v>47</v>
      </c>
      <c r="B58" s="51" t="s">
        <v>497</v>
      </c>
      <c r="C58" s="46" t="s">
        <v>934</v>
      </c>
      <c r="D58" s="47">
        <f t="shared" si="0"/>
        <v>0.13</v>
      </c>
      <c r="E58" s="47"/>
      <c r="F58" s="47"/>
      <c r="G58" s="47">
        <v>0.13</v>
      </c>
    </row>
    <row r="59" spans="1:7" x14ac:dyDescent="0.2">
      <c r="A59" s="19">
        <v>48</v>
      </c>
      <c r="B59" s="46" t="s">
        <v>96</v>
      </c>
      <c r="C59" s="46" t="s">
        <v>935</v>
      </c>
      <c r="D59" s="47">
        <f t="shared" si="0"/>
        <v>0.16500000000000001</v>
      </c>
      <c r="E59" s="47"/>
      <c r="F59" s="47">
        <v>0.16500000000000001</v>
      </c>
      <c r="G59" s="47" t="s">
        <v>459</v>
      </c>
    </row>
    <row r="60" spans="1:7" x14ac:dyDescent="0.2">
      <c r="A60" s="19">
        <v>49</v>
      </c>
      <c r="B60" s="51" t="s">
        <v>498</v>
      </c>
      <c r="C60" s="46" t="s">
        <v>936</v>
      </c>
      <c r="D60" s="47">
        <f t="shared" si="0"/>
        <v>0.28000000000000003</v>
      </c>
      <c r="E60" s="47"/>
      <c r="F60" s="47" t="s">
        <v>459</v>
      </c>
      <c r="G60" s="47">
        <v>0.28000000000000003</v>
      </c>
    </row>
    <row r="61" spans="1:7" x14ac:dyDescent="0.2">
      <c r="A61" s="19">
        <v>50</v>
      </c>
      <c r="B61" s="46" t="s">
        <v>499</v>
      </c>
      <c r="C61" s="46" t="s">
        <v>937</v>
      </c>
      <c r="D61" s="47">
        <f t="shared" si="0"/>
        <v>0.28499999999999998</v>
      </c>
      <c r="E61" s="47"/>
      <c r="F61" s="47" t="s">
        <v>459</v>
      </c>
      <c r="G61" s="47">
        <v>0.28499999999999998</v>
      </c>
    </row>
    <row r="62" spans="1:7" x14ac:dyDescent="0.2">
      <c r="A62" s="19">
        <v>51</v>
      </c>
      <c r="B62" s="46" t="s">
        <v>500</v>
      </c>
      <c r="C62" s="46" t="s">
        <v>938</v>
      </c>
      <c r="D62" s="47">
        <f t="shared" si="0"/>
        <v>0.38</v>
      </c>
      <c r="E62" s="47"/>
      <c r="F62" s="47" t="s">
        <v>459</v>
      </c>
      <c r="G62" s="47">
        <v>0.38</v>
      </c>
    </row>
    <row r="63" spans="1:7" x14ac:dyDescent="0.2">
      <c r="A63" s="19">
        <v>52</v>
      </c>
      <c r="B63" s="51" t="s">
        <v>501</v>
      </c>
      <c r="C63" s="46" t="s">
        <v>939</v>
      </c>
      <c r="D63" s="47">
        <f t="shared" si="0"/>
        <v>0.3</v>
      </c>
      <c r="E63" s="47"/>
      <c r="F63" s="47" t="s">
        <v>459</v>
      </c>
      <c r="G63" s="47">
        <v>0.3</v>
      </c>
    </row>
    <row r="64" spans="1:7" x14ac:dyDescent="0.2">
      <c r="A64" s="19">
        <v>53</v>
      </c>
      <c r="B64" s="51" t="s">
        <v>502</v>
      </c>
      <c r="C64" s="46" t="s">
        <v>940</v>
      </c>
      <c r="D64" s="47">
        <f t="shared" si="0"/>
        <v>0.35399999999999998</v>
      </c>
      <c r="E64" s="47"/>
      <c r="F64" s="47" t="s">
        <v>459</v>
      </c>
      <c r="G64" s="47">
        <v>0.35399999999999998</v>
      </c>
    </row>
    <row r="65" spans="1:7" ht="25.5" x14ac:dyDescent="0.2">
      <c r="A65" s="19">
        <v>54</v>
      </c>
      <c r="B65" s="51" t="s">
        <v>503</v>
      </c>
      <c r="C65" s="46" t="s">
        <v>941</v>
      </c>
      <c r="D65" s="47">
        <f t="shared" si="0"/>
        <v>0.125</v>
      </c>
      <c r="E65" s="47"/>
      <c r="F65" s="47" t="s">
        <v>459</v>
      </c>
      <c r="G65" s="47">
        <v>0.125</v>
      </c>
    </row>
    <row r="66" spans="1:7" x14ac:dyDescent="0.2">
      <c r="A66" s="19">
        <v>55</v>
      </c>
      <c r="B66" s="51" t="s">
        <v>504</v>
      </c>
      <c r="C66" s="46" t="s">
        <v>942</v>
      </c>
      <c r="D66" s="47">
        <f t="shared" si="0"/>
        <v>0.34</v>
      </c>
      <c r="E66" s="47"/>
      <c r="F66" s="47" t="s">
        <v>459</v>
      </c>
      <c r="G66" s="47">
        <v>0.34</v>
      </c>
    </row>
    <row r="67" spans="1:7" x14ac:dyDescent="0.2">
      <c r="A67" s="19">
        <v>56</v>
      </c>
      <c r="B67" s="51" t="s">
        <v>505</v>
      </c>
      <c r="C67" s="46" t="s">
        <v>943</v>
      </c>
      <c r="D67" s="47">
        <f t="shared" si="0"/>
        <v>0.19</v>
      </c>
      <c r="E67" s="47"/>
      <c r="F67" s="47" t="s">
        <v>459</v>
      </c>
      <c r="G67" s="47">
        <v>0.19</v>
      </c>
    </row>
    <row r="68" spans="1:7" x14ac:dyDescent="0.2">
      <c r="A68" s="19">
        <v>57</v>
      </c>
      <c r="B68" s="46" t="s">
        <v>506</v>
      </c>
      <c r="C68" s="46" t="s">
        <v>944</v>
      </c>
      <c r="D68" s="47">
        <f t="shared" si="0"/>
        <v>0.92</v>
      </c>
      <c r="E68" s="47"/>
      <c r="F68" s="47" t="s">
        <v>459</v>
      </c>
      <c r="G68" s="47">
        <v>0.92</v>
      </c>
    </row>
    <row r="69" spans="1:7" x14ac:dyDescent="0.2">
      <c r="A69" s="19">
        <v>58</v>
      </c>
      <c r="B69" s="46" t="s">
        <v>83</v>
      </c>
      <c r="C69" s="46" t="s">
        <v>945</v>
      </c>
      <c r="D69" s="47">
        <f t="shared" si="0"/>
        <v>0.3</v>
      </c>
      <c r="E69" s="47"/>
      <c r="F69" s="47" t="s">
        <v>459</v>
      </c>
      <c r="G69" s="47">
        <v>0.3</v>
      </c>
    </row>
    <row r="70" spans="1:7" x14ac:dyDescent="0.2">
      <c r="A70" s="19">
        <v>59</v>
      </c>
      <c r="B70" s="46" t="s">
        <v>57</v>
      </c>
      <c r="C70" s="46" t="s">
        <v>946</v>
      </c>
      <c r="D70" s="47">
        <f t="shared" si="0"/>
        <v>0.85299999999999998</v>
      </c>
      <c r="E70" s="47"/>
      <c r="F70" s="47">
        <v>0.85299999999999998</v>
      </c>
      <c r="G70" s="47" t="s">
        <v>459</v>
      </c>
    </row>
    <row r="71" spans="1:7" x14ac:dyDescent="0.2">
      <c r="A71" s="19">
        <v>60</v>
      </c>
      <c r="B71" s="51" t="s">
        <v>507</v>
      </c>
      <c r="C71" s="46" t="s">
        <v>947</v>
      </c>
      <c r="D71" s="47">
        <f t="shared" si="0"/>
        <v>0.21</v>
      </c>
      <c r="E71" s="47"/>
      <c r="F71" s="47" t="s">
        <v>459</v>
      </c>
      <c r="G71" s="47">
        <v>0.21</v>
      </c>
    </row>
    <row r="72" spans="1:7" x14ac:dyDescent="0.2">
      <c r="A72" s="19">
        <v>61</v>
      </c>
      <c r="B72" s="46" t="s">
        <v>508</v>
      </c>
      <c r="C72" s="46" t="s">
        <v>948</v>
      </c>
      <c r="D72" s="47">
        <f t="shared" si="0"/>
        <v>0.315</v>
      </c>
      <c r="E72" s="47"/>
      <c r="F72" s="47"/>
      <c r="G72" s="47">
        <v>0.315</v>
      </c>
    </row>
    <row r="73" spans="1:7" x14ac:dyDescent="0.2">
      <c r="A73" s="19">
        <v>62</v>
      </c>
      <c r="B73" s="51" t="s">
        <v>509</v>
      </c>
      <c r="C73" s="46" t="s">
        <v>949</v>
      </c>
      <c r="D73" s="47">
        <f t="shared" si="0"/>
        <v>0.18</v>
      </c>
      <c r="E73" s="47"/>
      <c r="F73" s="47"/>
      <c r="G73" s="47">
        <v>0.18</v>
      </c>
    </row>
    <row r="74" spans="1:7" ht="25.5" x14ac:dyDescent="0.2">
      <c r="A74" s="19">
        <v>63</v>
      </c>
      <c r="B74" s="51" t="s">
        <v>510</v>
      </c>
      <c r="C74" s="46" t="s">
        <v>950</v>
      </c>
      <c r="D74" s="47">
        <f t="shared" si="0"/>
        <v>0.23</v>
      </c>
      <c r="E74" s="47"/>
      <c r="F74" s="47"/>
      <c r="G74" s="47">
        <v>0.23</v>
      </c>
    </row>
    <row r="75" spans="1:7" x14ac:dyDescent="0.2">
      <c r="A75" s="19">
        <v>64</v>
      </c>
      <c r="B75" s="46" t="s">
        <v>511</v>
      </c>
      <c r="C75" s="46" t="s">
        <v>951</v>
      </c>
      <c r="D75" s="47">
        <f t="shared" si="0"/>
        <v>0.4</v>
      </c>
      <c r="E75" s="47"/>
      <c r="F75" s="47"/>
      <c r="G75" s="47">
        <v>0.4</v>
      </c>
    </row>
    <row r="76" spans="1:7" x14ac:dyDescent="0.2">
      <c r="A76" s="19">
        <v>65</v>
      </c>
      <c r="B76" s="46" t="s">
        <v>512</v>
      </c>
      <c r="C76" s="46" t="s">
        <v>952</v>
      </c>
      <c r="D76" s="47">
        <f t="shared" si="0"/>
        <v>1.5249999999999999</v>
      </c>
      <c r="E76" s="47"/>
      <c r="F76" s="47"/>
      <c r="G76" s="47">
        <v>1.5249999999999999</v>
      </c>
    </row>
    <row r="77" spans="1:7" x14ac:dyDescent="0.2">
      <c r="A77" s="19">
        <v>66</v>
      </c>
      <c r="B77" s="46" t="s">
        <v>521</v>
      </c>
      <c r="C77" s="46" t="s">
        <v>953</v>
      </c>
      <c r="D77" s="47">
        <f t="shared" ref="D77:D91" si="1">SUM(E77:G77)</f>
        <v>0.54</v>
      </c>
      <c r="E77" s="47"/>
      <c r="F77" s="47"/>
      <c r="G77" s="47">
        <v>0.54</v>
      </c>
    </row>
    <row r="78" spans="1:7" x14ac:dyDescent="0.2">
      <c r="A78" s="19">
        <v>67</v>
      </c>
      <c r="B78" s="46" t="s">
        <v>513</v>
      </c>
      <c r="C78" s="46" t="s">
        <v>954</v>
      </c>
      <c r="D78" s="47">
        <f t="shared" si="1"/>
        <v>0.55000000000000004</v>
      </c>
      <c r="E78" s="47" t="s">
        <v>459</v>
      </c>
      <c r="F78" s="47" t="s">
        <v>459</v>
      </c>
      <c r="G78" s="47">
        <v>0.55000000000000004</v>
      </c>
    </row>
    <row r="79" spans="1:7" x14ac:dyDescent="0.2">
      <c r="A79" s="19">
        <v>68</v>
      </c>
      <c r="B79" s="46" t="s">
        <v>92</v>
      </c>
      <c r="C79" s="46" t="s">
        <v>955</v>
      </c>
      <c r="D79" s="47">
        <f t="shared" si="1"/>
        <v>0.68</v>
      </c>
      <c r="E79" s="47"/>
      <c r="F79" s="47"/>
      <c r="G79" s="47">
        <v>0.68</v>
      </c>
    </row>
    <row r="80" spans="1:7" x14ac:dyDescent="0.2">
      <c r="A80" s="19">
        <v>69</v>
      </c>
      <c r="B80" s="46" t="s">
        <v>514</v>
      </c>
      <c r="C80" s="46" t="s">
        <v>956</v>
      </c>
      <c r="D80" s="47">
        <f t="shared" si="1"/>
        <v>1.56</v>
      </c>
      <c r="E80" s="47"/>
      <c r="F80" s="47"/>
      <c r="G80" s="47">
        <v>1.56</v>
      </c>
    </row>
    <row r="81" spans="1:7" x14ac:dyDescent="0.2">
      <c r="A81" s="19">
        <v>70</v>
      </c>
      <c r="B81" s="46" t="s">
        <v>515</v>
      </c>
      <c r="C81" s="46" t="s">
        <v>957</v>
      </c>
      <c r="D81" s="47">
        <f t="shared" si="1"/>
        <v>0.2</v>
      </c>
      <c r="E81" s="47"/>
      <c r="F81" s="47"/>
      <c r="G81" s="47">
        <v>0.2</v>
      </c>
    </row>
    <row r="82" spans="1:7" x14ac:dyDescent="0.2">
      <c r="A82" s="19">
        <v>71</v>
      </c>
      <c r="B82" s="46" t="s">
        <v>93</v>
      </c>
      <c r="C82" s="46" t="s">
        <v>958</v>
      </c>
      <c r="D82" s="47">
        <f t="shared" si="1"/>
        <v>0.32</v>
      </c>
      <c r="E82" s="47"/>
      <c r="F82" s="47"/>
      <c r="G82" s="47">
        <v>0.32</v>
      </c>
    </row>
    <row r="83" spans="1:7" x14ac:dyDescent="0.2">
      <c r="A83" s="19">
        <v>72</v>
      </c>
      <c r="B83" s="46" t="s">
        <v>465</v>
      </c>
      <c r="C83" s="46" t="s">
        <v>959</v>
      </c>
      <c r="D83" s="47">
        <f t="shared" si="1"/>
        <v>0.2</v>
      </c>
      <c r="E83" s="47"/>
      <c r="F83" s="47"/>
      <c r="G83" s="47">
        <v>0.2</v>
      </c>
    </row>
    <row r="84" spans="1:7" x14ac:dyDescent="0.2">
      <c r="A84" s="19">
        <v>73</v>
      </c>
      <c r="B84" s="46" t="s">
        <v>516</v>
      </c>
      <c r="C84" s="46" t="s">
        <v>960</v>
      </c>
      <c r="D84" s="47">
        <f t="shared" si="1"/>
        <v>0.2</v>
      </c>
      <c r="E84" s="47"/>
      <c r="F84" s="47"/>
      <c r="G84" s="47">
        <v>0.2</v>
      </c>
    </row>
    <row r="85" spans="1:7" x14ac:dyDescent="0.2">
      <c r="A85" s="19">
        <v>74</v>
      </c>
      <c r="B85" s="46" t="s">
        <v>484</v>
      </c>
      <c r="C85" s="46" t="s">
        <v>961</v>
      </c>
      <c r="D85" s="47">
        <f t="shared" si="1"/>
        <v>0.25</v>
      </c>
      <c r="E85" s="47"/>
      <c r="F85" s="47"/>
      <c r="G85" s="47">
        <v>0.25</v>
      </c>
    </row>
    <row r="86" spans="1:7" x14ac:dyDescent="0.2">
      <c r="A86" s="19">
        <v>75</v>
      </c>
      <c r="B86" s="46" t="s">
        <v>522</v>
      </c>
      <c r="C86" s="46" t="s">
        <v>962</v>
      </c>
      <c r="D86" s="47">
        <f t="shared" si="1"/>
        <v>0.45</v>
      </c>
      <c r="E86" s="47"/>
      <c r="F86" s="47"/>
      <c r="G86" s="47">
        <v>0.45</v>
      </c>
    </row>
    <row r="87" spans="1:7" x14ac:dyDescent="0.2">
      <c r="A87" s="19">
        <v>76</v>
      </c>
      <c r="B87" s="46" t="s">
        <v>514</v>
      </c>
      <c r="C87" s="46" t="s">
        <v>963</v>
      </c>
      <c r="D87" s="47">
        <f t="shared" si="1"/>
        <v>0.4</v>
      </c>
      <c r="E87" s="47"/>
      <c r="F87" s="47"/>
      <c r="G87" s="47">
        <v>0.4</v>
      </c>
    </row>
    <row r="88" spans="1:7" x14ac:dyDescent="0.2">
      <c r="A88" s="19">
        <v>77</v>
      </c>
      <c r="B88" s="46" t="s">
        <v>517</v>
      </c>
      <c r="C88" s="46" t="s">
        <v>964</v>
      </c>
      <c r="D88" s="47">
        <f t="shared" si="1"/>
        <v>0.6</v>
      </c>
      <c r="E88" s="47"/>
      <c r="F88" s="47"/>
      <c r="G88" s="47">
        <v>0.6</v>
      </c>
    </row>
    <row r="89" spans="1:7" x14ac:dyDescent="0.2">
      <c r="A89" s="19">
        <v>78</v>
      </c>
      <c r="B89" s="46" t="s">
        <v>518</v>
      </c>
      <c r="C89" s="46" t="s">
        <v>965</v>
      </c>
      <c r="D89" s="47">
        <f t="shared" si="1"/>
        <v>1.1000000000000001</v>
      </c>
      <c r="E89" s="47"/>
      <c r="F89" s="47"/>
      <c r="G89" s="47">
        <v>1.1000000000000001</v>
      </c>
    </row>
    <row r="90" spans="1:7" x14ac:dyDescent="0.2">
      <c r="A90" s="19">
        <v>79</v>
      </c>
      <c r="B90" s="46" t="s">
        <v>95</v>
      </c>
      <c r="C90" s="46" t="s">
        <v>966</v>
      </c>
      <c r="D90" s="47">
        <f t="shared" si="1"/>
        <v>0.25</v>
      </c>
      <c r="E90" s="47"/>
      <c r="F90" s="47"/>
      <c r="G90" s="47">
        <v>0.25</v>
      </c>
    </row>
    <row r="91" spans="1:7" ht="25.5" x14ac:dyDescent="0.2">
      <c r="A91" s="19">
        <v>80</v>
      </c>
      <c r="B91" s="52" t="s">
        <v>519</v>
      </c>
      <c r="C91" s="46" t="s">
        <v>967</v>
      </c>
      <c r="D91" s="47">
        <f t="shared" si="1"/>
        <v>1.2</v>
      </c>
      <c r="E91" s="47"/>
      <c r="F91" s="47"/>
      <c r="G91" s="47">
        <v>1.2</v>
      </c>
    </row>
    <row r="92" spans="1:7" x14ac:dyDescent="0.2">
      <c r="A92" s="143" t="s">
        <v>5</v>
      </c>
      <c r="B92" s="144"/>
      <c r="C92" s="19"/>
      <c r="D92" s="17">
        <f>SUM(D12:D91)</f>
        <v>39.90000000000002</v>
      </c>
      <c r="E92" s="17">
        <f>SUM(E12:E91)</f>
        <v>3.3320000000000003</v>
      </c>
      <c r="F92" s="17">
        <f>SUM(F12:F91)</f>
        <v>7.173</v>
      </c>
      <c r="G92" s="17">
        <f>SUM(G12:G91)</f>
        <v>29.395000000000003</v>
      </c>
    </row>
  </sheetData>
  <mergeCells count="11">
    <mergeCell ref="E8:G8"/>
    <mergeCell ref="A92:B92"/>
    <mergeCell ref="B1:G1"/>
    <mergeCell ref="B3:G3"/>
    <mergeCell ref="B4:G4"/>
    <mergeCell ref="B5:G5"/>
    <mergeCell ref="B6:G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0" zoomScale="130" zoomScaleNormal="130" workbookViewId="0">
      <selection activeCell="C12" sqref="C12:C30"/>
    </sheetView>
  </sheetViews>
  <sheetFormatPr defaultRowHeight="12.75" x14ac:dyDescent="0.2"/>
  <cols>
    <col min="1" max="1" width="4.7109375" style="13" customWidth="1"/>
    <col min="2" max="2" width="34.5703125" style="13" bestFit="1" customWidth="1"/>
    <col min="3" max="3" width="20" style="13" customWidth="1"/>
    <col min="4" max="4" width="9.85546875" style="13" customWidth="1"/>
    <col min="5" max="6" width="9.140625" style="13"/>
    <col min="7" max="7" width="9.140625" style="13" hidden="1" customWidth="1"/>
    <col min="8" max="8" width="9.85546875" style="13" customWidth="1"/>
    <col min="9" max="16384" width="9.140625" style="13"/>
  </cols>
  <sheetData>
    <row r="1" spans="1:8" ht="32.25" customHeight="1" x14ac:dyDescent="0.2">
      <c r="B1" s="133" t="s">
        <v>366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367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306</v>
      </c>
      <c r="C12" s="19" t="s">
        <v>968</v>
      </c>
      <c r="D12" s="19">
        <v>4</v>
      </c>
      <c r="E12" s="19"/>
      <c r="F12" s="19"/>
      <c r="G12" s="19"/>
      <c r="H12" s="19">
        <v>4</v>
      </c>
    </row>
    <row r="13" spans="1:8" x14ac:dyDescent="0.2">
      <c r="A13" s="19">
        <v>2</v>
      </c>
      <c r="B13" s="19" t="s">
        <v>307</v>
      </c>
      <c r="C13" s="19" t="s">
        <v>969</v>
      </c>
      <c r="D13" s="19">
        <v>0.8</v>
      </c>
      <c r="E13" s="19"/>
      <c r="F13" s="19"/>
      <c r="G13" s="19"/>
      <c r="H13" s="19">
        <v>0.8</v>
      </c>
    </row>
    <row r="14" spans="1:8" x14ac:dyDescent="0.2">
      <c r="A14" s="19">
        <v>3</v>
      </c>
      <c r="B14" s="19" t="s">
        <v>308</v>
      </c>
      <c r="C14" s="19" t="s">
        <v>970</v>
      </c>
      <c r="D14" s="19">
        <v>3.8</v>
      </c>
      <c r="E14" s="19"/>
      <c r="F14" s="19"/>
      <c r="G14" s="19"/>
      <c r="H14" s="19">
        <v>3.8</v>
      </c>
    </row>
    <row r="15" spans="1:8" x14ac:dyDescent="0.2">
      <c r="A15" s="19">
        <v>4</v>
      </c>
      <c r="B15" s="19" t="s">
        <v>309</v>
      </c>
      <c r="C15" s="19" t="s">
        <v>971</v>
      </c>
      <c r="D15" s="19">
        <v>3</v>
      </c>
      <c r="E15" s="19"/>
      <c r="F15" s="19"/>
      <c r="G15" s="19"/>
      <c r="H15" s="19">
        <v>3</v>
      </c>
    </row>
    <row r="16" spans="1:8" x14ac:dyDescent="0.2">
      <c r="A16" s="19">
        <v>5</v>
      </c>
      <c r="B16" s="19" t="s">
        <v>310</v>
      </c>
      <c r="C16" s="19" t="s">
        <v>972</v>
      </c>
      <c r="D16" s="19">
        <v>2</v>
      </c>
      <c r="E16" s="19"/>
      <c r="F16" s="19"/>
      <c r="G16" s="19"/>
      <c r="H16" s="19">
        <v>2</v>
      </c>
    </row>
    <row r="17" spans="1:8" x14ac:dyDescent="0.2">
      <c r="A17" s="19">
        <v>6</v>
      </c>
      <c r="B17" s="19" t="s">
        <v>311</v>
      </c>
      <c r="C17" s="19" t="s">
        <v>973</v>
      </c>
      <c r="D17" s="19">
        <v>1.6</v>
      </c>
      <c r="E17" s="19"/>
      <c r="F17" s="19">
        <v>1.6</v>
      </c>
      <c r="G17" s="19"/>
      <c r="H17" s="19"/>
    </row>
    <row r="18" spans="1:8" x14ac:dyDescent="0.2">
      <c r="A18" s="19">
        <v>7</v>
      </c>
      <c r="B18" s="19" t="s">
        <v>312</v>
      </c>
      <c r="C18" s="19" t="s">
        <v>974</v>
      </c>
      <c r="D18" s="19">
        <v>1.1000000000000001</v>
      </c>
      <c r="E18" s="19"/>
      <c r="F18" s="19">
        <v>1.1000000000000001</v>
      </c>
      <c r="G18" s="19"/>
      <c r="H18" s="19"/>
    </row>
    <row r="19" spans="1:8" x14ac:dyDescent="0.2">
      <c r="A19" s="19">
        <v>8</v>
      </c>
      <c r="B19" s="19" t="s">
        <v>313</v>
      </c>
      <c r="C19" s="19" t="s">
        <v>975</v>
      </c>
      <c r="D19" s="19">
        <v>1.5</v>
      </c>
      <c r="E19" s="19"/>
      <c r="F19" s="19">
        <v>1.5</v>
      </c>
      <c r="G19" s="19"/>
      <c r="H19" s="19"/>
    </row>
    <row r="20" spans="1:8" x14ac:dyDescent="0.2">
      <c r="A20" s="19">
        <v>9</v>
      </c>
      <c r="B20" s="19" t="s">
        <v>314</v>
      </c>
      <c r="C20" s="19" t="s">
        <v>976</v>
      </c>
      <c r="D20" s="19">
        <v>1.6</v>
      </c>
      <c r="E20" s="19"/>
      <c r="F20" s="19">
        <v>1.6</v>
      </c>
      <c r="G20" s="19"/>
      <c r="H20" s="19"/>
    </row>
    <row r="21" spans="1:8" x14ac:dyDescent="0.2">
      <c r="A21" s="19">
        <v>10</v>
      </c>
      <c r="B21" s="19" t="s">
        <v>315</v>
      </c>
      <c r="C21" s="19" t="s">
        <v>977</v>
      </c>
      <c r="D21" s="19">
        <v>0.7</v>
      </c>
      <c r="E21" s="19"/>
      <c r="F21" s="19">
        <v>0.7</v>
      </c>
      <c r="G21" s="19"/>
      <c r="H21" s="19"/>
    </row>
    <row r="22" spans="1:8" x14ac:dyDescent="0.2">
      <c r="A22" s="19">
        <v>11</v>
      </c>
      <c r="B22" s="19" t="s">
        <v>316</v>
      </c>
      <c r="C22" s="19" t="s">
        <v>978</v>
      </c>
      <c r="D22" s="19">
        <v>1</v>
      </c>
      <c r="E22" s="19"/>
      <c r="F22" s="19">
        <v>1</v>
      </c>
      <c r="G22" s="19"/>
      <c r="H22" s="19"/>
    </row>
    <row r="23" spans="1:8" x14ac:dyDescent="0.2">
      <c r="A23" s="19">
        <v>12</v>
      </c>
      <c r="B23" s="19" t="s">
        <v>317</v>
      </c>
      <c r="C23" s="19" t="s">
        <v>979</v>
      </c>
      <c r="D23" s="19">
        <v>1.3</v>
      </c>
      <c r="E23" s="19"/>
      <c r="F23" s="19">
        <v>1.3</v>
      </c>
      <c r="G23" s="19"/>
      <c r="H23" s="19"/>
    </row>
    <row r="24" spans="1:8" x14ac:dyDescent="0.2">
      <c r="A24" s="19">
        <v>13</v>
      </c>
      <c r="B24" s="19" t="s">
        <v>318</v>
      </c>
      <c r="C24" s="19" t="s">
        <v>980</v>
      </c>
      <c r="D24" s="19">
        <v>0.5</v>
      </c>
      <c r="E24" s="19"/>
      <c r="F24" s="19"/>
      <c r="G24" s="19"/>
      <c r="H24" s="19">
        <v>0.5</v>
      </c>
    </row>
    <row r="25" spans="1:8" x14ac:dyDescent="0.2">
      <c r="A25" s="19">
        <v>14</v>
      </c>
      <c r="B25" s="19" t="s">
        <v>319</v>
      </c>
      <c r="C25" s="19" t="s">
        <v>981</v>
      </c>
      <c r="D25" s="19">
        <v>0.5</v>
      </c>
      <c r="E25" s="19"/>
      <c r="F25" s="19"/>
      <c r="G25" s="19"/>
      <c r="H25" s="19">
        <v>0.5</v>
      </c>
    </row>
    <row r="26" spans="1:8" x14ac:dyDescent="0.2">
      <c r="A26" s="19">
        <v>15</v>
      </c>
      <c r="B26" s="19" t="s">
        <v>320</v>
      </c>
      <c r="C26" s="19" t="s">
        <v>982</v>
      </c>
      <c r="D26" s="19">
        <v>0.5</v>
      </c>
      <c r="E26" s="19"/>
      <c r="F26" s="19"/>
      <c r="G26" s="19"/>
      <c r="H26" s="19">
        <v>0.5</v>
      </c>
    </row>
    <row r="27" spans="1:8" x14ac:dyDescent="0.2">
      <c r="A27" s="19">
        <v>16</v>
      </c>
      <c r="B27" s="19" t="s">
        <v>321</v>
      </c>
      <c r="C27" s="19" t="s">
        <v>983</v>
      </c>
      <c r="D27" s="19">
        <v>0.5</v>
      </c>
      <c r="E27" s="19"/>
      <c r="F27" s="19"/>
      <c r="G27" s="19"/>
      <c r="H27" s="19">
        <v>0.5</v>
      </c>
    </row>
    <row r="28" spans="1:8" x14ac:dyDescent="0.2">
      <c r="A28" s="19">
        <v>17</v>
      </c>
      <c r="B28" s="19" t="s">
        <v>322</v>
      </c>
      <c r="C28" s="19" t="s">
        <v>984</v>
      </c>
      <c r="D28" s="19">
        <v>0.7</v>
      </c>
      <c r="E28" s="19"/>
      <c r="F28" s="19"/>
      <c r="G28" s="19"/>
      <c r="H28" s="19">
        <v>0.7</v>
      </c>
    </row>
    <row r="29" spans="1:8" x14ac:dyDescent="0.2">
      <c r="A29" s="19">
        <v>18</v>
      </c>
      <c r="B29" s="19" t="s">
        <v>323</v>
      </c>
      <c r="C29" s="19" t="s">
        <v>985</v>
      </c>
      <c r="D29" s="19">
        <v>0.8</v>
      </c>
      <c r="E29" s="19"/>
      <c r="F29" s="19"/>
      <c r="G29" s="19"/>
      <c r="H29" s="19">
        <v>0.8</v>
      </c>
    </row>
    <row r="30" spans="1:8" x14ac:dyDescent="0.2">
      <c r="A30" s="19">
        <v>19</v>
      </c>
      <c r="B30" s="19" t="s">
        <v>324</v>
      </c>
      <c r="C30" s="19" t="s">
        <v>986</v>
      </c>
      <c r="D30" s="19">
        <v>1.7</v>
      </c>
      <c r="E30" s="19"/>
      <c r="F30" s="19">
        <v>1.7</v>
      </c>
      <c r="G30" s="19"/>
      <c r="H30" s="19"/>
    </row>
    <row r="31" spans="1:8" x14ac:dyDescent="0.2">
      <c r="A31" s="143" t="s">
        <v>5</v>
      </c>
      <c r="B31" s="144"/>
      <c r="C31" s="19"/>
      <c r="D31" s="17">
        <f>SUM(D12:D30)</f>
        <v>27.6</v>
      </c>
      <c r="E31" s="17">
        <f>SUM(E12:E30)</f>
        <v>0</v>
      </c>
      <c r="F31" s="17">
        <f>SUM(F12:F30)</f>
        <v>10.5</v>
      </c>
      <c r="G31" s="17"/>
      <c r="H31" s="17">
        <f>SUM(H12:H30)</f>
        <v>17.100000000000001</v>
      </c>
    </row>
  </sheetData>
  <mergeCells count="11">
    <mergeCell ref="E8:H8"/>
    <mergeCell ref="B1:H1"/>
    <mergeCell ref="B3:H3"/>
    <mergeCell ref="B4:H4"/>
    <mergeCell ref="B5:H5"/>
    <mergeCell ref="B6:H6"/>
    <mergeCell ref="A31:B31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6" zoomScale="130" zoomScaleNormal="130" workbookViewId="0">
      <selection activeCell="C12" sqref="C12:C31"/>
    </sheetView>
  </sheetViews>
  <sheetFormatPr defaultRowHeight="12.75" x14ac:dyDescent="0.2"/>
  <cols>
    <col min="1" max="1" width="4.7109375" style="13" customWidth="1"/>
    <col min="2" max="2" width="24.7109375" style="13" customWidth="1"/>
    <col min="3" max="3" width="22.5703125" style="13" customWidth="1"/>
    <col min="4" max="4" width="9.85546875" style="13" customWidth="1"/>
    <col min="5" max="5" width="9.140625" style="13"/>
    <col min="6" max="6" width="9.140625" style="13" customWidth="1"/>
    <col min="7" max="7" width="9.140625" style="13" hidden="1" customWidth="1"/>
    <col min="8" max="8" width="9.85546875" style="13" customWidth="1"/>
    <col min="9" max="16384" width="9.140625" style="13"/>
  </cols>
  <sheetData>
    <row r="1" spans="1:8" ht="32.25" customHeight="1" x14ac:dyDescent="0.2">
      <c r="B1" s="133" t="s">
        <v>368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ht="12.75" customHeight="1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369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79</v>
      </c>
      <c r="C12" s="22" t="s">
        <v>987</v>
      </c>
      <c r="D12" s="29">
        <v>2.9580000000000002</v>
      </c>
      <c r="E12" s="19">
        <v>1.907</v>
      </c>
      <c r="F12" s="22">
        <v>1</v>
      </c>
      <c r="G12" s="19"/>
      <c r="H12" s="19">
        <v>5.0999999999999997E-2</v>
      </c>
    </row>
    <row r="13" spans="1:8" x14ac:dyDescent="0.2">
      <c r="A13" s="19">
        <v>2</v>
      </c>
      <c r="B13" s="19" t="s">
        <v>80</v>
      </c>
      <c r="C13" s="22" t="s">
        <v>988</v>
      </c>
      <c r="D13" s="29">
        <v>0.90500000000000003</v>
      </c>
      <c r="E13" s="19">
        <v>0.77100000000000002</v>
      </c>
      <c r="F13" s="19">
        <v>9.1999999999999998E-2</v>
      </c>
      <c r="G13" s="19"/>
      <c r="H13" s="19">
        <v>4.2000000000000003E-2</v>
      </c>
    </row>
    <row r="14" spans="1:8" x14ac:dyDescent="0.2">
      <c r="A14" s="19">
        <v>3</v>
      </c>
      <c r="B14" s="19" t="s">
        <v>81</v>
      </c>
      <c r="C14" s="22" t="s">
        <v>989</v>
      </c>
      <c r="D14" s="30">
        <v>0.79</v>
      </c>
      <c r="E14" s="19">
        <v>0.33300000000000002</v>
      </c>
      <c r="F14" s="19">
        <v>0.45700000000000002</v>
      </c>
      <c r="G14" s="19"/>
      <c r="H14" s="19"/>
    </row>
    <row r="15" spans="1:8" x14ac:dyDescent="0.2">
      <c r="A15" s="19">
        <v>4</v>
      </c>
      <c r="B15" s="19" t="s">
        <v>82</v>
      </c>
      <c r="C15" s="22" t="s">
        <v>990</v>
      </c>
      <c r="D15" s="29">
        <v>0.96</v>
      </c>
      <c r="E15" s="19">
        <v>0.7</v>
      </c>
      <c r="F15" s="19">
        <v>0.16</v>
      </c>
      <c r="G15" s="19"/>
      <c r="H15" s="19">
        <v>0.1</v>
      </c>
    </row>
    <row r="16" spans="1:8" x14ac:dyDescent="0.2">
      <c r="A16" s="19">
        <v>5</v>
      </c>
      <c r="B16" s="19" t="s">
        <v>83</v>
      </c>
      <c r="C16" s="22" t="s">
        <v>991</v>
      </c>
      <c r="D16" s="29">
        <v>0.82</v>
      </c>
      <c r="E16" s="19">
        <v>0.27800000000000002</v>
      </c>
      <c r="F16" s="19">
        <v>0.2</v>
      </c>
      <c r="G16" s="19"/>
      <c r="H16" s="19">
        <v>0.34200000000000003</v>
      </c>
    </row>
    <row r="17" spans="1:8" x14ac:dyDescent="0.2">
      <c r="A17" s="19">
        <v>6</v>
      </c>
      <c r="B17" s="19" t="s">
        <v>84</v>
      </c>
      <c r="C17" s="22" t="s">
        <v>992</v>
      </c>
      <c r="D17" s="19">
        <v>0.82799999999999996</v>
      </c>
      <c r="E17" s="19"/>
      <c r="F17" s="19">
        <v>0.2</v>
      </c>
      <c r="G17" s="19"/>
      <c r="H17" s="19">
        <v>0.628</v>
      </c>
    </row>
    <row r="18" spans="1:8" x14ac:dyDescent="0.2">
      <c r="A18" s="19">
        <v>7</v>
      </c>
      <c r="B18" s="19" t="s">
        <v>85</v>
      </c>
      <c r="C18" s="22" t="s">
        <v>993</v>
      </c>
      <c r="D18" s="29">
        <v>0.6</v>
      </c>
      <c r="E18" s="19">
        <v>7.0000000000000007E-2</v>
      </c>
      <c r="F18" s="19">
        <v>0.25</v>
      </c>
      <c r="G18" s="19"/>
      <c r="H18" s="19">
        <v>0.28000000000000003</v>
      </c>
    </row>
    <row r="19" spans="1:8" x14ac:dyDescent="0.2">
      <c r="A19" s="19">
        <v>8</v>
      </c>
      <c r="B19" s="19" t="s">
        <v>57</v>
      </c>
      <c r="C19" s="22" t="s">
        <v>994</v>
      </c>
      <c r="D19" s="19">
        <v>0.621</v>
      </c>
      <c r="E19" s="19">
        <v>0.08</v>
      </c>
      <c r="F19" s="19">
        <v>0.15</v>
      </c>
      <c r="G19" s="19"/>
      <c r="H19" s="19">
        <v>0.39100000000000001</v>
      </c>
    </row>
    <row r="20" spans="1:8" x14ac:dyDescent="0.2">
      <c r="A20" s="19">
        <v>9</v>
      </c>
      <c r="B20" s="19" t="s">
        <v>86</v>
      </c>
      <c r="C20" s="22" t="s">
        <v>995</v>
      </c>
      <c r="D20" s="19">
        <v>0.48</v>
      </c>
      <c r="E20" s="19"/>
      <c r="F20" s="19">
        <v>0.24</v>
      </c>
      <c r="G20" s="19"/>
      <c r="H20" s="19">
        <v>0.24</v>
      </c>
    </row>
    <row r="21" spans="1:8" x14ac:dyDescent="0.2">
      <c r="A21" s="19">
        <v>10</v>
      </c>
      <c r="B21" s="19" t="s">
        <v>87</v>
      </c>
      <c r="C21" s="22" t="s">
        <v>996</v>
      </c>
      <c r="D21" s="19">
        <v>0.29799999999999999</v>
      </c>
      <c r="E21" s="19"/>
      <c r="F21" s="19">
        <v>0.2</v>
      </c>
      <c r="G21" s="19"/>
      <c r="H21" s="19">
        <v>9.8000000000000004E-2</v>
      </c>
    </row>
    <row r="22" spans="1:8" x14ac:dyDescent="0.2">
      <c r="A22" s="19">
        <v>11</v>
      </c>
      <c r="B22" s="19" t="s">
        <v>88</v>
      </c>
      <c r="C22" s="22" t="s">
        <v>997</v>
      </c>
      <c r="D22" s="19">
        <v>0.45500000000000002</v>
      </c>
      <c r="E22" s="19">
        <v>0.153</v>
      </c>
      <c r="F22" s="19">
        <v>0.25</v>
      </c>
      <c r="G22" s="19"/>
      <c r="H22" s="19">
        <v>5.1999999999999998E-2</v>
      </c>
    </row>
    <row r="23" spans="1:8" x14ac:dyDescent="0.2">
      <c r="A23" s="19">
        <v>12</v>
      </c>
      <c r="B23" s="19" t="s">
        <v>89</v>
      </c>
      <c r="C23" s="22" t="s">
        <v>998</v>
      </c>
      <c r="D23" s="19">
        <v>0.34100000000000003</v>
      </c>
      <c r="E23" s="19"/>
      <c r="F23" s="19">
        <v>0.30099999999999999</v>
      </c>
      <c r="G23" s="19"/>
      <c r="H23" s="19">
        <v>0.04</v>
      </c>
    </row>
    <row r="24" spans="1:8" x14ac:dyDescent="0.2">
      <c r="A24" s="19">
        <v>13</v>
      </c>
      <c r="B24" s="19" t="s">
        <v>90</v>
      </c>
      <c r="C24" s="22" t="s">
        <v>999</v>
      </c>
      <c r="D24" s="19">
        <v>0.56000000000000005</v>
      </c>
      <c r="E24" s="19"/>
      <c r="F24" s="19">
        <v>0.25</v>
      </c>
      <c r="G24" s="19"/>
      <c r="H24" s="19">
        <v>0.31</v>
      </c>
    </row>
    <row r="25" spans="1:8" x14ac:dyDescent="0.2">
      <c r="A25" s="19">
        <v>14</v>
      </c>
      <c r="B25" s="19" t="s">
        <v>91</v>
      </c>
      <c r="C25" s="22" t="s">
        <v>1000</v>
      </c>
      <c r="D25" s="19">
        <v>0.4</v>
      </c>
      <c r="E25" s="19"/>
      <c r="F25" s="19">
        <v>0.2</v>
      </c>
      <c r="G25" s="19"/>
      <c r="H25" s="19">
        <v>0.2</v>
      </c>
    </row>
    <row r="26" spans="1:8" x14ac:dyDescent="0.2">
      <c r="A26" s="19">
        <v>15</v>
      </c>
      <c r="B26" s="19" t="s">
        <v>92</v>
      </c>
      <c r="C26" s="22" t="s">
        <v>1001</v>
      </c>
      <c r="D26" s="19">
        <v>0.93300000000000005</v>
      </c>
      <c r="E26" s="19">
        <v>0.63500000000000001</v>
      </c>
      <c r="F26" s="19">
        <v>0.1</v>
      </c>
      <c r="G26" s="19"/>
      <c r="H26" s="19">
        <v>0.19800000000000001</v>
      </c>
    </row>
    <row r="27" spans="1:8" x14ac:dyDescent="0.2">
      <c r="A27" s="19">
        <v>16</v>
      </c>
      <c r="B27" s="19" t="s">
        <v>93</v>
      </c>
      <c r="C27" s="22" t="s">
        <v>1002</v>
      </c>
      <c r="D27" s="19">
        <v>1.2669999999999999</v>
      </c>
      <c r="E27" s="19"/>
      <c r="F27" s="19">
        <v>0.25800000000000001</v>
      </c>
      <c r="G27" s="19"/>
      <c r="H27" s="19">
        <v>1.0089999999999999</v>
      </c>
    </row>
    <row r="28" spans="1:8" x14ac:dyDescent="0.2">
      <c r="A28" s="19">
        <v>17</v>
      </c>
      <c r="B28" s="19" t="s">
        <v>94</v>
      </c>
      <c r="C28" s="22" t="s">
        <v>1003</v>
      </c>
      <c r="D28" s="19">
        <v>0.53800000000000003</v>
      </c>
      <c r="E28" s="19"/>
      <c r="F28" s="19">
        <v>0.1</v>
      </c>
      <c r="G28" s="19"/>
      <c r="H28" s="19">
        <v>0.438</v>
      </c>
    </row>
    <row r="29" spans="1:8" x14ac:dyDescent="0.2">
      <c r="A29" s="19">
        <v>18</v>
      </c>
      <c r="B29" s="19" t="s">
        <v>95</v>
      </c>
      <c r="C29" s="22" t="s">
        <v>1004</v>
      </c>
      <c r="D29" s="19">
        <v>0.82099999999999995</v>
      </c>
      <c r="E29" s="19">
        <v>0.04</v>
      </c>
      <c r="F29" s="19">
        <v>0.25</v>
      </c>
      <c r="G29" s="19"/>
      <c r="H29" s="19">
        <v>0.53100000000000003</v>
      </c>
    </row>
    <row r="30" spans="1:8" x14ac:dyDescent="0.2">
      <c r="A30" s="19">
        <v>19</v>
      </c>
      <c r="B30" s="19" t="s">
        <v>96</v>
      </c>
      <c r="C30" s="22" t="s">
        <v>1005</v>
      </c>
      <c r="D30" s="19">
        <v>1.8759999999999999</v>
      </c>
      <c r="E30" s="19"/>
      <c r="F30" s="19">
        <v>1.72</v>
      </c>
      <c r="G30" s="19"/>
      <c r="H30" s="19">
        <v>0.156</v>
      </c>
    </row>
    <row r="31" spans="1:8" x14ac:dyDescent="0.2">
      <c r="A31" s="19">
        <v>20</v>
      </c>
      <c r="B31" s="19" t="s">
        <v>97</v>
      </c>
      <c r="C31" s="22" t="s">
        <v>1006</v>
      </c>
      <c r="D31" s="19">
        <v>4</v>
      </c>
      <c r="E31" s="19"/>
      <c r="F31" s="19">
        <v>2.5</v>
      </c>
      <c r="G31" s="19"/>
      <c r="H31" s="19">
        <v>1.5</v>
      </c>
    </row>
    <row r="32" spans="1:8" x14ac:dyDescent="0.2">
      <c r="A32" s="143" t="s">
        <v>5</v>
      </c>
      <c r="B32" s="144"/>
      <c r="C32" s="19"/>
      <c r="D32" s="17">
        <f>SUM(D12:D31)</f>
        <v>20.451000000000001</v>
      </c>
      <c r="E32" s="17">
        <f>SUM(E12:E29)</f>
        <v>4.9669999999999996</v>
      </c>
      <c r="F32" s="31">
        <f>SUM(F12:F31)</f>
        <v>8.8780000000000001</v>
      </c>
      <c r="G32" s="17"/>
      <c r="H32" s="17">
        <f>SUM(H12:H31)</f>
        <v>6.605999999999999</v>
      </c>
    </row>
  </sheetData>
  <mergeCells count="11">
    <mergeCell ref="B8:B9"/>
    <mergeCell ref="D8:D9"/>
    <mergeCell ref="E8:H8"/>
    <mergeCell ref="A32:B32"/>
    <mergeCell ref="C8:C9"/>
    <mergeCell ref="A8:A9"/>
    <mergeCell ref="B1:H1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23" zoomScale="130" zoomScaleNormal="130" workbookViewId="0">
      <selection activeCell="A22" sqref="A22:A39"/>
    </sheetView>
  </sheetViews>
  <sheetFormatPr defaultRowHeight="12.75" x14ac:dyDescent="0.2"/>
  <cols>
    <col min="1" max="1" width="4.7109375" style="13" customWidth="1"/>
    <col min="2" max="2" width="23.42578125" style="13" customWidth="1"/>
    <col min="3" max="3" width="19.7109375" style="13" customWidth="1"/>
    <col min="4" max="4" width="9.85546875" style="13" customWidth="1"/>
    <col min="5" max="5" width="9.140625" style="13"/>
    <col min="6" max="6" width="9.140625" style="13" customWidth="1"/>
    <col min="7" max="7" width="9.140625" style="13" hidden="1" customWidth="1"/>
    <col min="8" max="8" width="9.85546875" style="13" customWidth="1"/>
    <col min="9" max="16384" width="9.140625" style="13"/>
  </cols>
  <sheetData>
    <row r="1" spans="1:8" ht="30.75" customHeight="1" x14ac:dyDescent="0.2">
      <c r="B1" s="133" t="s">
        <v>370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ht="12.75" customHeight="1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371</v>
      </c>
      <c r="C11" s="18"/>
      <c r="D11" s="60"/>
      <c r="E11" s="60"/>
      <c r="F11" s="60"/>
      <c r="G11" s="60"/>
      <c r="H11" s="60"/>
    </row>
    <row r="12" spans="1:8" x14ac:dyDescent="0.2">
      <c r="A12" s="19">
        <v>1</v>
      </c>
      <c r="B12" s="19" t="s">
        <v>98</v>
      </c>
      <c r="C12" s="19" t="s">
        <v>1007</v>
      </c>
      <c r="D12" s="37">
        <v>0.6</v>
      </c>
      <c r="E12" s="37"/>
      <c r="F12" s="37">
        <v>0.6</v>
      </c>
      <c r="G12" s="37"/>
      <c r="H12" s="37"/>
    </row>
    <row r="13" spans="1:8" x14ac:dyDescent="0.2">
      <c r="A13" s="19">
        <v>2</v>
      </c>
      <c r="B13" s="19" t="s">
        <v>99</v>
      </c>
      <c r="C13" s="19" t="s">
        <v>1008</v>
      </c>
      <c r="D13" s="37">
        <v>0.27400000000000002</v>
      </c>
      <c r="E13" s="37">
        <v>0.27400000000000002</v>
      </c>
      <c r="F13" s="37"/>
      <c r="G13" s="37"/>
      <c r="H13" s="37"/>
    </row>
    <row r="14" spans="1:8" x14ac:dyDescent="0.2">
      <c r="A14" s="19">
        <v>3</v>
      </c>
      <c r="B14" s="19" t="s">
        <v>104</v>
      </c>
      <c r="C14" s="19" t="s">
        <v>1009</v>
      </c>
      <c r="D14" s="37">
        <v>0.4</v>
      </c>
      <c r="E14" s="37"/>
      <c r="F14" s="37">
        <v>0.4</v>
      </c>
      <c r="G14" s="37"/>
      <c r="H14" s="37"/>
    </row>
    <row r="15" spans="1:8" x14ac:dyDescent="0.2">
      <c r="A15" s="19">
        <v>4</v>
      </c>
      <c r="B15" s="19" t="s">
        <v>105</v>
      </c>
      <c r="C15" s="19" t="s">
        <v>1010</v>
      </c>
      <c r="D15" s="37">
        <v>1</v>
      </c>
      <c r="E15" s="37"/>
      <c r="F15" s="37">
        <v>1</v>
      </c>
      <c r="G15" s="37"/>
      <c r="H15" s="37"/>
    </row>
    <row r="16" spans="1:8" x14ac:dyDescent="0.2">
      <c r="A16" s="19">
        <v>5</v>
      </c>
      <c r="B16" s="19" t="s">
        <v>100</v>
      </c>
      <c r="C16" s="19" t="s">
        <v>1011</v>
      </c>
      <c r="D16" s="37">
        <v>0.8</v>
      </c>
      <c r="E16" s="37"/>
      <c r="F16" s="37">
        <v>0.8</v>
      </c>
      <c r="G16" s="37"/>
      <c r="H16" s="37"/>
    </row>
    <row r="17" spans="1:8" x14ac:dyDescent="0.2">
      <c r="A17" s="19">
        <v>6</v>
      </c>
      <c r="B17" s="19" t="s">
        <v>103</v>
      </c>
      <c r="C17" s="19" t="s">
        <v>1012</v>
      </c>
      <c r="D17" s="37">
        <v>0.3</v>
      </c>
      <c r="E17" s="37"/>
      <c r="F17" s="37">
        <v>0.3</v>
      </c>
      <c r="G17" s="37"/>
      <c r="H17" s="37"/>
    </row>
    <row r="18" spans="1:8" x14ac:dyDescent="0.2">
      <c r="A18" s="19">
        <v>7</v>
      </c>
      <c r="B18" s="19" t="s">
        <v>101</v>
      </c>
      <c r="C18" s="19" t="s">
        <v>1013</v>
      </c>
      <c r="D18" s="37">
        <v>0.6</v>
      </c>
      <c r="E18" s="37"/>
      <c r="F18" s="37">
        <v>0.6</v>
      </c>
      <c r="G18" s="37"/>
      <c r="H18" s="37"/>
    </row>
    <row r="19" spans="1:8" x14ac:dyDescent="0.2">
      <c r="A19" s="19">
        <v>8</v>
      </c>
      <c r="B19" s="19" t="s">
        <v>102</v>
      </c>
      <c r="C19" s="19" t="s">
        <v>1014</v>
      </c>
      <c r="D19" s="37">
        <v>0.6</v>
      </c>
      <c r="E19" s="37"/>
      <c r="F19" s="37">
        <v>0.6</v>
      </c>
      <c r="G19" s="37"/>
      <c r="H19" s="37"/>
    </row>
    <row r="20" spans="1:8" x14ac:dyDescent="0.2">
      <c r="A20" s="19">
        <v>9</v>
      </c>
      <c r="B20" s="19" t="s">
        <v>106</v>
      </c>
      <c r="C20" s="19" t="s">
        <v>1015</v>
      </c>
      <c r="D20" s="37">
        <v>0.82699999999999996</v>
      </c>
      <c r="E20" s="37"/>
      <c r="F20" s="37">
        <v>0.82699999999999996</v>
      </c>
      <c r="G20" s="37"/>
      <c r="H20" s="37"/>
    </row>
    <row r="21" spans="1:8" x14ac:dyDescent="0.2">
      <c r="A21" s="19">
        <v>10</v>
      </c>
      <c r="B21" s="19" t="s">
        <v>107</v>
      </c>
      <c r="C21" s="19" t="s">
        <v>1016</v>
      </c>
      <c r="D21" s="37">
        <v>0.8</v>
      </c>
      <c r="E21" s="37"/>
      <c r="F21" s="37">
        <v>0.8</v>
      </c>
      <c r="G21" s="37"/>
      <c r="H21" s="37"/>
    </row>
    <row r="22" spans="1:8" x14ac:dyDescent="0.2">
      <c r="A22" s="19">
        <v>11</v>
      </c>
      <c r="B22" s="19" t="s">
        <v>108</v>
      </c>
      <c r="C22" s="19" t="s">
        <v>1017</v>
      </c>
      <c r="D22" s="37">
        <v>0.6</v>
      </c>
      <c r="E22" s="37"/>
      <c r="F22" s="37">
        <v>0.6</v>
      </c>
      <c r="G22" s="37"/>
      <c r="H22" s="37"/>
    </row>
    <row r="23" spans="1:8" x14ac:dyDescent="0.2">
      <c r="A23" s="19">
        <v>12</v>
      </c>
      <c r="B23" s="19" t="s">
        <v>109</v>
      </c>
      <c r="C23" s="19" t="s">
        <v>1018</v>
      </c>
      <c r="D23" s="37">
        <v>0.6</v>
      </c>
      <c r="E23" s="37"/>
      <c r="F23" s="37">
        <v>0.6</v>
      </c>
      <c r="G23" s="37"/>
      <c r="H23" s="37"/>
    </row>
    <row r="24" spans="1:8" x14ac:dyDescent="0.2">
      <c r="A24" s="19">
        <v>13</v>
      </c>
      <c r="B24" s="5" t="s">
        <v>1050</v>
      </c>
      <c r="C24" s="19" t="s">
        <v>1019</v>
      </c>
      <c r="D24" s="61">
        <f t="shared" ref="D24:D34" si="0">SUM(E24:G24)</f>
        <v>0.623</v>
      </c>
      <c r="E24" s="61">
        <v>0.28299999999999997</v>
      </c>
      <c r="F24" s="61">
        <v>0.34</v>
      </c>
      <c r="G24" s="61"/>
      <c r="H24" s="62"/>
    </row>
    <row r="25" spans="1:8" x14ac:dyDescent="0.2">
      <c r="A25" s="19">
        <v>14</v>
      </c>
      <c r="B25" s="59" t="s">
        <v>1034</v>
      </c>
      <c r="C25" s="19" t="s">
        <v>1020</v>
      </c>
      <c r="D25" s="61">
        <f t="shared" si="0"/>
        <v>0.27</v>
      </c>
      <c r="E25" s="61"/>
      <c r="F25" s="61">
        <v>0.27</v>
      </c>
      <c r="G25" s="61"/>
      <c r="H25" s="62"/>
    </row>
    <row r="26" spans="1:8" x14ac:dyDescent="0.2">
      <c r="A26" s="19">
        <v>15</v>
      </c>
      <c r="B26" s="59" t="s">
        <v>1035</v>
      </c>
      <c r="C26" s="19" t="s">
        <v>1021</v>
      </c>
      <c r="D26" s="61">
        <f t="shared" si="0"/>
        <v>0.25</v>
      </c>
      <c r="E26" s="61"/>
      <c r="F26" s="61">
        <v>0.25</v>
      </c>
      <c r="G26" s="61"/>
      <c r="H26" s="62"/>
    </row>
    <row r="27" spans="1:8" x14ac:dyDescent="0.2">
      <c r="A27" s="19">
        <v>16</v>
      </c>
      <c r="B27" s="59" t="s">
        <v>81</v>
      </c>
      <c r="C27" s="19" t="s">
        <v>1022</v>
      </c>
      <c r="D27" s="61">
        <f t="shared" si="0"/>
        <v>0.36499999999999999</v>
      </c>
      <c r="E27" s="61">
        <v>0.125</v>
      </c>
      <c r="F27" s="61">
        <v>0.24</v>
      </c>
      <c r="G27" s="61"/>
      <c r="H27" s="62"/>
    </row>
    <row r="28" spans="1:8" x14ac:dyDescent="0.2">
      <c r="A28" s="19">
        <v>17</v>
      </c>
      <c r="B28" s="59" t="s">
        <v>1036</v>
      </c>
      <c r="C28" s="19" t="s">
        <v>1023</v>
      </c>
      <c r="D28" s="61">
        <f t="shared" si="0"/>
        <v>0.23300000000000001</v>
      </c>
      <c r="E28" s="61"/>
      <c r="F28" s="61">
        <v>0.23300000000000001</v>
      </c>
      <c r="G28" s="61"/>
      <c r="H28" s="62"/>
    </row>
    <row r="29" spans="1:8" x14ac:dyDescent="0.2">
      <c r="A29" s="19">
        <v>18</v>
      </c>
      <c r="B29" s="59" t="s">
        <v>1037</v>
      </c>
      <c r="C29" s="19" t="s">
        <v>1024</v>
      </c>
      <c r="D29" s="61">
        <f t="shared" si="0"/>
        <v>0.223</v>
      </c>
      <c r="E29" s="61"/>
      <c r="F29" s="61">
        <v>0.223</v>
      </c>
      <c r="G29" s="61"/>
      <c r="H29" s="62"/>
    </row>
    <row r="30" spans="1:8" x14ac:dyDescent="0.2">
      <c r="A30" s="19">
        <v>19</v>
      </c>
      <c r="B30" s="59" t="s">
        <v>1038</v>
      </c>
      <c r="C30" s="19" t="s">
        <v>1040</v>
      </c>
      <c r="D30" s="61">
        <f t="shared" si="0"/>
        <v>0.19800000000000001</v>
      </c>
      <c r="E30" s="61"/>
      <c r="F30" s="61">
        <v>0.19800000000000001</v>
      </c>
      <c r="G30" s="61"/>
      <c r="H30" s="62"/>
    </row>
    <row r="31" spans="1:8" x14ac:dyDescent="0.2">
      <c r="A31" s="19">
        <v>20</v>
      </c>
      <c r="B31" s="59" t="s">
        <v>1039</v>
      </c>
      <c r="C31" s="19" t="s">
        <v>1041</v>
      </c>
      <c r="D31" s="61">
        <f t="shared" si="0"/>
        <v>0.89300000000000002</v>
      </c>
      <c r="E31" s="61"/>
      <c r="F31" s="61">
        <v>0.89300000000000002</v>
      </c>
      <c r="G31" s="61"/>
      <c r="H31" s="62"/>
    </row>
    <row r="32" spans="1:8" x14ac:dyDescent="0.2">
      <c r="A32" s="19">
        <v>21</v>
      </c>
      <c r="B32" s="59" t="s">
        <v>400</v>
      </c>
      <c r="C32" s="19" t="s">
        <v>1042</v>
      </c>
      <c r="D32" s="61">
        <f t="shared" si="0"/>
        <v>0.45400000000000001</v>
      </c>
      <c r="E32" s="61">
        <v>0.45400000000000001</v>
      </c>
      <c r="F32" s="61">
        <v>0</v>
      </c>
      <c r="G32" s="61"/>
      <c r="H32" s="62"/>
    </row>
    <row r="33" spans="1:8" x14ac:dyDescent="0.2">
      <c r="A33" s="19">
        <v>22</v>
      </c>
      <c r="B33" s="59" t="s">
        <v>453</v>
      </c>
      <c r="C33" s="19" t="s">
        <v>1043</v>
      </c>
      <c r="D33" s="61">
        <f t="shared" si="0"/>
        <v>0.158</v>
      </c>
      <c r="E33" s="61"/>
      <c r="F33" s="61">
        <v>0.158</v>
      </c>
      <c r="G33" s="61"/>
      <c r="H33" s="62"/>
    </row>
    <row r="34" spans="1:8" x14ac:dyDescent="0.2">
      <c r="A34" s="19">
        <v>23</v>
      </c>
      <c r="B34" s="59" t="s">
        <v>514</v>
      </c>
      <c r="C34" s="19" t="s">
        <v>1044</v>
      </c>
      <c r="D34" s="61">
        <f t="shared" si="0"/>
        <v>0.875</v>
      </c>
      <c r="E34" s="61">
        <v>0.32500000000000001</v>
      </c>
      <c r="F34" s="61">
        <v>0.55000000000000004</v>
      </c>
      <c r="G34" s="61"/>
      <c r="H34" s="62"/>
    </row>
    <row r="35" spans="1:8" x14ac:dyDescent="0.2">
      <c r="A35" s="19">
        <v>24</v>
      </c>
      <c r="B35" s="19" t="s">
        <v>128</v>
      </c>
      <c r="C35" s="19" t="s">
        <v>1045</v>
      </c>
      <c r="D35" s="37">
        <v>1.1060000000000001</v>
      </c>
      <c r="E35" s="37">
        <v>0.50900000000000001</v>
      </c>
      <c r="F35" s="37">
        <v>0.59699999999999998</v>
      </c>
      <c r="G35" s="37"/>
      <c r="H35" s="37"/>
    </row>
    <row r="36" spans="1:8" x14ac:dyDescent="0.2">
      <c r="A36" s="19">
        <v>25</v>
      </c>
      <c r="B36" s="19" t="s">
        <v>129</v>
      </c>
      <c r="C36" s="19" t="s">
        <v>1046</v>
      </c>
      <c r="D36" s="37">
        <v>1.4</v>
      </c>
      <c r="E36" s="37"/>
      <c r="F36" s="37">
        <v>1.4</v>
      </c>
      <c r="G36" s="37"/>
      <c r="H36" s="37"/>
    </row>
    <row r="37" spans="1:8" x14ac:dyDescent="0.2">
      <c r="A37" s="19">
        <v>26</v>
      </c>
      <c r="B37" s="19" t="s">
        <v>127</v>
      </c>
      <c r="C37" s="19" t="s">
        <v>1047</v>
      </c>
      <c r="D37" s="37">
        <v>1.24</v>
      </c>
      <c r="E37" s="37">
        <v>0.66</v>
      </c>
      <c r="F37" s="37">
        <v>0.57999999999999996</v>
      </c>
      <c r="G37" s="37"/>
      <c r="H37" s="37"/>
    </row>
    <row r="38" spans="1:8" x14ac:dyDescent="0.2">
      <c r="A38" s="19">
        <v>27</v>
      </c>
      <c r="B38" s="19" t="s">
        <v>130</v>
      </c>
      <c r="C38" s="19" t="s">
        <v>1048</v>
      </c>
      <c r="D38" s="37">
        <v>1.2</v>
      </c>
      <c r="E38" s="37"/>
      <c r="F38" s="37">
        <v>1.2</v>
      </c>
      <c r="G38" s="37"/>
      <c r="H38" s="37"/>
    </row>
    <row r="39" spans="1:8" x14ac:dyDescent="0.2">
      <c r="A39" s="19">
        <v>28</v>
      </c>
      <c r="B39" s="17" t="s">
        <v>372</v>
      </c>
      <c r="C39" s="19" t="s">
        <v>1049</v>
      </c>
      <c r="D39" s="37">
        <v>0.85799999999999998</v>
      </c>
      <c r="E39" s="37"/>
      <c r="F39" s="37">
        <v>0.85799999999999998</v>
      </c>
      <c r="G39" s="37"/>
      <c r="H39" s="37"/>
    </row>
    <row r="40" spans="1:8" x14ac:dyDescent="0.2">
      <c r="A40" s="143" t="s">
        <v>5</v>
      </c>
      <c r="B40" s="144"/>
      <c r="C40" s="19"/>
      <c r="D40" s="17">
        <f>SUM(D12:D39)</f>
        <v>17.747000000000003</v>
      </c>
      <c r="E40" s="17">
        <f>SUM(E12:E39)</f>
        <v>2.63</v>
      </c>
      <c r="F40" s="17">
        <f>SUM(F12:F39)</f>
        <v>15.117000000000001</v>
      </c>
      <c r="G40" s="17"/>
      <c r="H40" s="17">
        <f>SUM(H12:H39)</f>
        <v>0</v>
      </c>
    </row>
    <row r="41" spans="1:8" x14ac:dyDescent="0.2">
      <c r="A41" s="21"/>
      <c r="B41" s="21"/>
      <c r="C41" s="21"/>
      <c r="D41" s="21"/>
      <c r="E41" s="21"/>
      <c r="F41" s="21"/>
      <c r="G41" s="21"/>
      <c r="H41" s="21"/>
    </row>
    <row r="42" spans="1:8" x14ac:dyDescent="0.2">
      <c r="A42" s="21"/>
      <c r="B42" s="21"/>
      <c r="C42" s="21"/>
      <c r="D42" s="21"/>
      <c r="E42" s="21"/>
      <c r="F42" s="21"/>
      <c r="G42" s="21"/>
      <c r="H42" s="21"/>
    </row>
    <row r="43" spans="1:8" x14ac:dyDescent="0.2">
      <c r="A43" s="21"/>
      <c r="B43" s="21"/>
      <c r="C43" s="21"/>
      <c r="D43" s="21"/>
      <c r="E43" s="21"/>
      <c r="F43" s="21"/>
      <c r="G43" s="21"/>
      <c r="H43" s="21"/>
    </row>
    <row r="44" spans="1:8" x14ac:dyDescent="0.2">
      <c r="A44" s="21"/>
      <c r="B44" s="21"/>
      <c r="C44" s="21"/>
      <c r="D44" s="21"/>
      <c r="E44" s="21"/>
      <c r="F44" s="21"/>
      <c r="G44" s="21"/>
      <c r="H44" s="21"/>
    </row>
    <row r="45" spans="1:8" x14ac:dyDescent="0.2">
      <c r="A45" s="21"/>
      <c r="B45" s="21"/>
      <c r="C45" s="21"/>
      <c r="D45" s="21"/>
      <c r="E45" s="21"/>
      <c r="F45" s="21"/>
      <c r="G45" s="21"/>
      <c r="H45" s="21"/>
    </row>
    <row r="46" spans="1:8" x14ac:dyDescent="0.2">
      <c r="A46" s="21"/>
      <c r="B46" s="21"/>
      <c r="C46" s="21"/>
      <c r="D46" s="21"/>
      <c r="E46" s="21"/>
      <c r="F46" s="21"/>
      <c r="G46" s="21"/>
      <c r="H46" s="21"/>
    </row>
    <row r="47" spans="1:8" x14ac:dyDescent="0.2">
      <c r="A47" s="21"/>
      <c r="B47" s="21"/>
      <c r="C47" s="21"/>
      <c r="D47" s="21"/>
      <c r="E47" s="21"/>
      <c r="F47" s="21"/>
      <c r="G47" s="21"/>
      <c r="H47" s="21"/>
    </row>
    <row r="48" spans="1:8" x14ac:dyDescent="0.2">
      <c r="A48" s="21"/>
      <c r="B48" s="21"/>
      <c r="C48" s="21"/>
      <c r="D48" s="21"/>
      <c r="E48" s="21"/>
      <c r="F48" s="21"/>
      <c r="G48" s="21"/>
      <c r="H48" s="21"/>
    </row>
    <row r="49" spans="1:8" x14ac:dyDescent="0.2">
      <c r="A49" s="21"/>
      <c r="B49" s="21"/>
      <c r="C49" s="21"/>
      <c r="D49" s="21"/>
      <c r="E49" s="21"/>
      <c r="F49" s="21"/>
      <c r="G49" s="21"/>
      <c r="H49" s="21"/>
    </row>
    <row r="50" spans="1:8" x14ac:dyDescent="0.2">
      <c r="A50" s="32"/>
      <c r="B50" s="32"/>
      <c r="C50" s="21"/>
      <c r="D50" s="21"/>
      <c r="E50" s="21"/>
      <c r="F50" s="21"/>
      <c r="G50" s="21"/>
      <c r="H50" s="21"/>
    </row>
    <row r="51" spans="1:8" x14ac:dyDescent="0.2">
      <c r="A51" s="33"/>
      <c r="B51" s="21"/>
      <c r="C51" s="21"/>
      <c r="D51" s="21"/>
      <c r="E51" s="21"/>
      <c r="F51" s="21"/>
      <c r="G51" s="21"/>
      <c r="H51" s="21"/>
    </row>
    <row r="52" spans="1:8" x14ac:dyDescent="0.2">
      <c r="A52" s="142"/>
      <c r="B52" s="142"/>
      <c r="C52" s="21"/>
      <c r="D52" s="21"/>
      <c r="E52" s="21"/>
      <c r="F52" s="21"/>
      <c r="G52" s="21"/>
      <c r="H52" s="21"/>
    </row>
  </sheetData>
  <mergeCells count="12">
    <mergeCell ref="B1:H1"/>
    <mergeCell ref="B3:H3"/>
    <mergeCell ref="B4:H4"/>
    <mergeCell ref="B5:H5"/>
    <mergeCell ref="B6:H6"/>
    <mergeCell ref="D8:D9"/>
    <mergeCell ref="E8:H8"/>
    <mergeCell ref="A40:B40"/>
    <mergeCell ref="A52:B52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130" zoomScaleNormal="130" workbookViewId="0">
      <selection activeCell="C12" sqref="C12:C20"/>
    </sheetView>
  </sheetViews>
  <sheetFormatPr defaultRowHeight="12.75" x14ac:dyDescent="0.2"/>
  <cols>
    <col min="1" max="1" width="4.7109375" style="13" customWidth="1"/>
    <col min="2" max="2" width="26" style="13" customWidth="1"/>
    <col min="3" max="3" width="19.7109375" style="13" customWidth="1"/>
    <col min="4" max="4" width="10.42578125" style="13" customWidth="1"/>
    <col min="5" max="6" width="9.140625" style="13"/>
    <col min="7" max="7" width="9.140625" style="13" hidden="1" customWidth="1"/>
    <col min="8" max="8" width="10.28515625" style="13" customWidth="1"/>
    <col min="9" max="16384" width="9.140625" style="13"/>
  </cols>
  <sheetData>
    <row r="1" spans="1:8" ht="27.75" customHeight="1" x14ac:dyDescent="0.2">
      <c r="B1" s="133" t="s">
        <v>373</v>
      </c>
      <c r="C1" s="133"/>
      <c r="D1" s="133"/>
      <c r="E1" s="133"/>
      <c r="F1" s="133"/>
      <c r="G1" s="133"/>
      <c r="H1" s="133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B3" s="134" t="s">
        <v>8</v>
      </c>
      <c r="C3" s="134"/>
      <c r="D3" s="134"/>
      <c r="E3" s="134"/>
      <c r="F3" s="134"/>
      <c r="G3" s="134"/>
      <c r="H3" s="134"/>
    </row>
    <row r="4" spans="1:8" x14ac:dyDescent="0.2">
      <c r="B4" s="134" t="s">
        <v>9</v>
      </c>
      <c r="C4" s="135"/>
      <c r="D4" s="135"/>
      <c r="E4" s="135"/>
      <c r="F4" s="135"/>
      <c r="G4" s="135"/>
      <c r="H4" s="135"/>
    </row>
    <row r="5" spans="1:8" x14ac:dyDescent="0.2">
      <c r="B5" s="136" t="s">
        <v>10</v>
      </c>
      <c r="C5" s="137"/>
      <c r="D5" s="137"/>
      <c r="E5" s="137"/>
      <c r="F5" s="137"/>
      <c r="G5" s="137"/>
      <c r="H5" s="137"/>
    </row>
    <row r="6" spans="1:8" x14ac:dyDescent="0.2">
      <c r="B6" s="136" t="s">
        <v>11</v>
      </c>
      <c r="C6" s="136"/>
      <c r="D6" s="136"/>
      <c r="E6" s="136"/>
      <c r="F6" s="136"/>
      <c r="G6" s="136"/>
      <c r="H6" s="136"/>
    </row>
    <row r="7" spans="1:8" x14ac:dyDescent="0.2">
      <c r="B7" s="15"/>
      <c r="C7" s="15"/>
      <c r="D7" s="15"/>
      <c r="E7" s="15"/>
      <c r="F7" s="15"/>
      <c r="G7" s="15"/>
      <c r="H7" s="15"/>
    </row>
    <row r="8" spans="1:8" x14ac:dyDescent="0.2">
      <c r="A8" s="138" t="s">
        <v>7</v>
      </c>
      <c r="B8" s="140" t="s">
        <v>6</v>
      </c>
      <c r="C8" s="145" t="s">
        <v>12</v>
      </c>
      <c r="D8" s="140" t="s">
        <v>4</v>
      </c>
      <c r="E8" s="140" t="s">
        <v>1</v>
      </c>
      <c r="F8" s="140"/>
      <c r="G8" s="140"/>
      <c r="H8" s="140"/>
    </row>
    <row r="9" spans="1:8" ht="38.25" x14ac:dyDescent="0.2">
      <c r="A9" s="139"/>
      <c r="B9" s="140"/>
      <c r="C9" s="146"/>
      <c r="D9" s="140"/>
      <c r="E9" s="16" t="s">
        <v>2</v>
      </c>
      <c r="F9" s="16" t="s">
        <v>3</v>
      </c>
      <c r="G9" s="16"/>
      <c r="H9" s="16" t="s">
        <v>0</v>
      </c>
    </row>
    <row r="10" spans="1:8" x14ac:dyDescent="0.2">
      <c r="A10" s="17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/>
      <c r="H10" s="18">
        <v>8</v>
      </c>
    </row>
    <row r="11" spans="1:8" x14ac:dyDescent="0.2">
      <c r="A11" s="17"/>
      <c r="B11" s="18" t="s">
        <v>374</v>
      </c>
      <c r="C11" s="18"/>
      <c r="D11" s="18"/>
      <c r="E11" s="18"/>
      <c r="F11" s="18"/>
      <c r="G11" s="18"/>
      <c r="H11" s="18"/>
    </row>
    <row r="12" spans="1:8" x14ac:dyDescent="0.2">
      <c r="A12" s="19">
        <v>1</v>
      </c>
      <c r="B12" s="19" t="s">
        <v>250</v>
      </c>
      <c r="C12" s="19" t="s">
        <v>1025</v>
      </c>
      <c r="D12" s="19">
        <v>1.2</v>
      </c>
      <c r="E12" s="19">
        <v>0.3</v>
      </c>
      <c r="F12" s="19">
        <v>0.9</v>
      </c>
      <c r="G12" s="19"/>
      <c r="H12" s="19"/>
    </row>
    <row r="13" spans="1:8" x14ac:dyDescent="0.2">
      <c r="A13" s="19">
        <v>2</v>
      </c>
      <c r="B13" s="19" t="s">
        <v>255</v>
      </c>
      <c r="C13" s="19" t="s">
        <v>1026</v>
      </c>
      <c r="D13" s="19">
        <v>1.4</v>
      </c>
      <c r="E13" s="19"/>
      <c r="F13" s="19">
        <v>0.9</v>
      </c>
      <c r="G13" s="19"/>
      <c r="H13" s="19">
        <v>0.5</v>
      </c>
    </row>
    <row r="14" spans="1:8" x14ac:dyDescent="0.2">
      <c r="A14" s="19">
        <v>3</v>
      </c>
      <c r="B14" s="19" t="s">
        <v>256</v>
      </c>
      <c r="C14" s="19" t="s">
        <v>1027</v>
      </c>
      <c r="D14" s="19">
        <v>1.06</v>
      </c>
      <c r="E14" s="19"/>
      <c r="F14" s="19">
        <v>1.06</v>
      </c>
      <c r="G14" s="19"/>
      <c r="H14" s="19"/>
    </row>
    <row r="15" spans="1:8" x14ac:dyDescent="0.2">
      <c r="A15" s="19">
        <v>4</v>
      </c>
      <c r="B15" s="19" t="s">
        <v>257</v>
      </c>
      <c r="C15" s="19" t="s">
        <v>1028</v>
      </c>
      <c r="D15" s="19">
        <v>1.4</v>
      </c>
      <c r="E15" s="19"/>
      <c r="F15" s="19">
        <v>1.4</v>
      </c>
      <c r="G15" s="19"/>
      <c r="H15" s="19"/>
    </row>
    <row r="16" spans="1:8" x14ac:dyDescent="0.2">
      <c r="A16" s="19">
        <v>5</v>
      </c>
      <c r="B16" s="19" t="s">
        <v>258</v>
      </c>
      <c r="C16" s="19" t="s">
        <v>1029</v>
      </c>
      <c r="D16" s="19">
        <v>1.4</v>
      </c>
      <c r="E16" s="19"/>
      <c r="F16" s="19"/>
      <c r="G16" s="19"/>
      <c r="H16" s="19">
        <v>1.4</v>
      </c>
    </row>
    <row r="17" spans="1:8" x14ac:dyDescent="0.2">
      <c r="A17" s="19">
        <v>6</v>
      </c>
      <c r="B17" s="19" t="s">
        <v>251</v>
      </c>
      <c r="C17" s="19" t="s">
        <v>1030</v>
      </c>
      <c r="D17" s="19">
        <v>1.95</v>
      </c>
      <c r="E17" s="19"/>
      <c r="F17" s="19">
        <v>1.95</v>
      </c>
      <c r="G17" s="19"/>
      <c r="H17" s="19"/>
    </row>
    <row r="18" spans="1:8" x14ac:dyDescent="0.2">
      <c r="A18" s="19">
        <v>7</v>
      </c>
      <c r="B18" s="19" t="s">
        <v>252</v>
      </c>
      <c r="C18" s="19" t="s">
        <v>1031</v>
      </c>
      <c r="D18" s="19">
        <v>1.5</v>
      </c>
      <c r="E18" s="19"/>
      <c r="F18" s="19"/>
      <c r="G18" s="19"/>
      <c r="H18" s="19">
        <v>1.5</v>
      </c>
    </row>
    <row r="19" spans="1:8" x14ac:dyDescent="0.2">
      <c r="A19" s="19">
        <v>8</v>
      </c>
      <c r="B19" s="19" t="s">
        <v>253</v>
      </c>
      <c r="C19" s="19" t="s">
        <v>1032</v>
      </c>
      <c r="D19" s="19">
        <v>1.2</v>
      </c>
      <c r="E19" s="19"/>
      <c r="F19" s="19">
        <v>1.2</v>
      </c>
      <c r="G19" s="19"/>
      <c r="H19" s="19"/>
    </row>
    <row r="20" spans="1:8" x14ac:dyDescent="0.2">
      <c r="A20" s="19">
        <v>9</v>
      </c>
      <c r="B20" s="19" t="s">
        <v>254</v>
      </c>
      <c r="C20" s="19" t="s">
        <v>1033</v>
      </c>
      <c r="D20" s="19">
        <v>0.4</v>
      </c>
      <c r="E20" s="19"/>
      <c r="F20" s="19"/>
      <c r="G20" s="19"/>
      <c r="H20" s="19">
        <v>0.4</v>
      </c>
    </row>
    <row r="21" spans="1:8" x14ac:dyDescent="0.2">
      <c r="A21" s="143" t="s">
        <v>5</v>
      </c>
      <c r="B21" s="144"/>
      <c r="C21" s="19"/>
      <c r="D21" s="17">
        <f>SUM(D12:D20)</f>
        <v>11.509999999999998</v>
      </c>
      <c r="E21" s="17">
        <f>SUM(E12:E20)</f>
        <v>0.3</v>
      </c>
      <c r="F21" s="17">
        <f>SUM(F12:F20)</f>
        <v>7.41</v>
      </c>
      <c r="G21" s="17"/>
      <c r="H21" s="17">
        <f>SUM(H12:H20)</f>
        <v>3.8</v>
      </c>
    </row>
  </sheetData>
  <mergeCells count="11">
    <mergeCell ref="E8:H8"/>
    <mergeCell ref="B1:H1"/>
    <mergeCell ref="B3:H3"/>
    <mergeCell ref="B4:H4"/>
    <mergeCell ref="B5:H5"/>
    <mergeCell ref="B6:H6"/>
    <mergeCell ref="A21:B21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Ершовский МР</vt:lpstr>
      <vt:lpstr>Бестужевское</vt:lpstr>
      <vt:lpstr>Дмитриево</vt:lpstr>
      <vt:lpstr>Илезское</vt:lpstr>
      <vt:lpstr>Киземское</vt:lpstr>
      <vt:lpstr>Лихачевское</vt:lpstr>
      <vt:lpstr>Лойгинское</vt:lpstr>
      <vt:lpstr>Малодорское</vt:lpstr>
      <vt:lpstr>Орловское</vt:lpstr>
      <vt:lpstr>Плосское</vt:lpstr>
      <vt:lpstr>Ростовско-Минское</vt:lpstr>
      <vt:lpstr>Синицкое</vt:lpstr>
      <vt:lpstr>Строевское</vt:lpstr>
      <vt:lpstr>Череновское</vt:lpstr>
      <vt:lpstr>Шангальское</vt:lpstr>
      <vt:lpstr>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Чипиго О.Н.</cp:lastModifiedBy>
  <cp:lastPrinted>2020-02-27T10:17:04Z</cp:lastPrinted>
  <dcterms:created xsi:type="dcterms:W3CDTF">1996-10-08T23:32:33Z</dcterms:created>
  <dcterms:modified xsi:type="dcterms:W3CDTF">2020-03-02T09:39:17Z</dcterms:modified>
</cp:coreProperties>
</file>